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omments5.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omments6.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xml"/>
  <Override PartName="/xl/comments7.xml" ContentType="application/vnd.openxmlformats-officedocument.spreadsheetml.comment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mc:AlternateContent xmlns:mc="http://schemas.openxmlformats.org/markup-compatibility/2006">
    <mc:Choice Requires="x15">
      <x15ac:absPath xmlns:x15ac="http://schemas.microsoft.com/office/spreadsheetml/2010/11/ac" url="F:\Docs\_ADVICE ONLINE\Excel Tools Debt Management\Protected\"/>
    </mc:Choice>
  </mc:AlternateContent>
  <xr:revisionPtr revIDLastSave="0" documentId="8_{1EABF2BC-E9BF-421C-8E01-F28C2D9B902E}" xr6:coauthVersionLast="47" xr6:coauthVersionMax="47" xr10:uidLastSave="{00000000-0000-0000-0000-000000000000}"/>
  <bookViews>
    <workbookView xWindow="-120" yWindow="-120" windowWidth="29040" windowHeight="15840" xr2:uid="{00000000-000D-0000-FFFF-FFFF00000000}"/>
  </bookViews>
  <sheets>
    <sheet name="Notes" sheetId="3" r:id="rId1"/>
    <sheet name="1 Loan Amortization " sheetId="2" r:id="rId2"/>
    <sheet name="2 Loan Amortization" sheetId="8" r:id="rId3"/>
    <sheet name="3 Loan Amortization" sheetId="7" r:id="rId4"/>
    <sheet name="4 Loan Amortization" sheetId="6" r:id="rId5"/>
    <sheet name="5 Loan Amortization" sheetId="5" r:id="rId6"/>
    <sheet name="6 Loan Amortization" sheetId="4" r:id="rId7"/>
  </sheets>
  <definedNames>
    <definedName name="Amount">#REF!</definedName>
    <definedName name="AnnPay">#REF!</definedName>
    <definedName name="APmt">#REF!</definedName>
    <definedName name="Int">#REF!</definedName>
    <definedName name="n">#REF!</definedName>
    <definedName name="P">#REF!</definedName>
    <definedName name="Per">#REF!</definedName>
    <definedName name="PMT">#REF!</definedName>
    <definedName name="rr">#REF!</definedName>
    <definedName name="Time">#REF!</definedName>
  </definedNames>
  <calcPr calcId="191029" iterate="1" iterateCount="7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56" i="8" l="1"/>
  <c r="E236" i="8"/>
  <c r="E225" i="8"/>
  <c r="I210" i="8"/>
  <c r="J210" i="8" s="1"/>
  <c r="K210" i="8" s="1"/>
  <c r="L210" i="8" s="1"/>
  <c r="M210" i="8" s="1"/>
  <c r="N210" i="8" s="1"/>
  <c r="O210" i="8" s="1"/>
  <c r="P210" i="8" s="1"/>
  <c r="Q210" i="8" s="1"/>
  <c r="R210" i="8" s="1"/>
  <c r="S210" i="8" s="1"/>
  <c r="T210" i="8" s="1"/>
  <c r="U210" i="8" s="1"/>
  <c r="V210" i="8" s="1"/>
  <c r="W210" i="8" s="1"/>
  <c r="X210" i="8" s="1"/>
  <c r="Y210" i="8" s="1"/>
  <c r="Z210" i="8" s="1"/>
  <c r="AA210" i="8" s="1"/>
  <c r="AB210" i="8" s="1"/>
  <c r="AC210" i="8" s="1"/>
  <c r="AD210" i="8" s="1"/>
  <c r="AE210" i="8" s="1"/>
  <c r="AF210" i="8" s="1"/>
  <c r="AG210" i="8" s="1"/>
  <c r="AH210" i="8" s="1"/>
  <c r="E210" i="8"/>
  <c r="F210" i="8" s="1"/>
  <c r="G210" i="8" s="1"/>
  <c r="H210" i="8" s="1"/>
  <c r="D209" i="8"/>
  <c r="D207" i="8"/>
  <c r="D206" i="8"/>
  <c r="D222" i="8" s="1"/>
  <c r="D205" i="8"/>
  <c r="E209" i="8" s="1"/>
  <c r="Y204" i="8"/>
  <c r="Z204" i="8" s="1"/>
  <c r="AA204" i="8" s="1"/>
  <c r="AB204" i="8" s="1"/>
  <c r="AC204" i="8" s="1"/>
  <c r="AD204" i="8" s="1"/>
  <c r="AE204" i="8" s="1"/>
  <c r="AF204" i="8" s="1"/>
  <c r="AG204" i="8" s="1"/>
  <c r="AH204" i="8" s="1"/>
  <c r="G204" i="8"/>
  <c r="H204" i="8" s="1"/>
  <c r="I204" i="8" s="1"/>
  <c r="J204" i="8" s="1"/>
  <c r="K204" i="8" s="1"/>
  <c r="L204" i="8" s="1"/>
  <c r="M204" i="8" s="1"/>
  <c r="N204" i="8" s="1"/>
  <c r="O204" i="8" s="1"/>
  <c r="P204" i="8" s="1"/>
  <c r="Q204" i="8" s="1"/>
  <c r="R204" i="8" s="1"/>
  <c r="S204" i="8" s="1"/>
  <c r="T204" i="8" s="1"/>
  <c r="U204" i="8" s="1"/>
  <c r="V204" i="8" s="1"/>
  <c r="W204" i="8" s="1"/>
  <c r="X204" i="8" s="1"/>
  <c r="F204" i="8"/>
  <c r="D204" i="8"/>
  <c r="K203" i="8"/>
  <c r="L203" i="8" s="1"/>
  <c r="M203" i="8" s="1"/>
  <c r="N203" i="8" s="1"/>
  <c r="O203" i="8" s="1"/>
  <c r="P203" i="8" s="1"/>
  <c r="Q203" i="8" s="1"/>
  <c r="R203" i="8" s="1"/>
  <c r="S203" i="8" s="1"/>
  <c r="T203" i="8" s="1"/>
  <c r="U203" i="8" s="1"/>
  <c r="V203" i="8" s="1"/>
  <c r="W203" i="8" s="1"/>
  <c r="X203" i="8" s="1"/>
  <c r="Y203" i="8" s="1"/>
  <c r="Z203" i="8" s="1"/>
  <c r="AA203" i="8" s="1"/>
  <c r="AB203" i="8" s="1"/>
  <c r="AC203" i="8" s="1"/>
  <c r="AD203" i="8" s="1"/>
  <c r="AE203" i="8" s="1"/>
  <c r="AF203" i="8" s="1"/>
  <c r="AG203" i="8" s="1"/>
  <c r="AH203" i="8" s="1"/>
  <c r="G203" i="8"/>
  <c r="H203" i="8" s="1"/>
  <c r="I203" i="8" s="1"/>
  <c r="J203" i="8" s="1"/>
  <c r="F203" i="8"/>
  <c r="E103" i="8"/>
  <c r="E61" i="8"/>
  <c r="G53" i="8"/>
  <c r="F53" i="8"/>
  <c r="F103" i="8" s="1"/>
  <c r="I50" i="8"/>
  <c r="L49" i="8"/>
  <c r="K49" i="8"/>
  <c r="J49" i="8"/>
  <c r="I49" i="8"/>
  <c r="H49" i="8"/>
  <c r="G49" i="8"/>
  <c r="F49" i="8"/>
  <c r="E49" i="8"/>
  <c r="C33" i="8"/>
  <c r="K50" i="8" s="1"/>
  <c r="C28" i="8"/>
  <c r="C23" i="8"/>
  <c r="G50" i="8" s="1"/>
  <c r="E56" i="8" s="1"/>
  <c r="C18" i="8"/>
  <c r="E50" i="8" s="1"/>
  <c r="G55" i="8" s="1"/>
  <c r="E456" i="7"/>
  <c r="E236" i="7"/>
  <c r="E225" i="7"/>
  <c r="D222" i="7"/>
  <c r="AG210" i="7"/>
  <c r="AH210" i="7" s="1"/>
  <c r="R210" i="7"/>
  <c r="S210" i="7" s="1"/>
  <c r="T210" i="7" s="1"/>
  <c r="U210" i="7" s="1"/>
  <c r="V210" i="7" s="1"/>
  <c r="W210" i="7" s="1"/>
  <c r="X210" i="7" s="1"/>
  <c r="Y210" i="7" s="1"/>
  <c r="Z210" i="7" s="1"/>
  <c r="AA210" i="7" s="1"/>
  <c r="AB210" i="7" s="1"/>
  <c r="AC210" i="7" s="1"/>
  <c r="AD210" i="7" s="1"/>
  <c r="AE210" i="7" s="1"/>
  <c r="AF210" i="7" s="1"/>
  <c r="F210" i="7"/>
  <c r="G210" i="7" s="1"/>
  <c r="H210" i="7" s="1"/>
  <c r="I210" i="7" s="1"/>
  <c r="J210" i="7" s="1"/>
  <c r="K210" i="7" s="1"/>
  <c r="L210" i="7" s="1"/>
  <c r="M210" i="7" s="1"/>
  <c r="N210" i="7" s="1"/>
  <c r="O210" i="7" s="1"/>
  <c r="P210" i="7" s="1"/>
  <c r="Q210" i="7" s="1"/>
  <c r="E210" i="7"/>
  <c r="E209" i="7"/>
  <c r="D207" i="7"/>
  <c r="D206" i="7"/>
  <c r="D205" i="7"/>
  <c r="D209" i="7" s="1"/>
  <c r="W204" i="7"/>
  <c r="X204" i="7" s="1"/>
  <c r="Y204" i="7" s="1"/>
  <c r="Z204" i="7" s="1"/>
  <c r="AA204" i="7" s="1"/>
  <c r="AB204" i="7" s="1"/>
  <c r="AC204" i="7" s="1"/>
  <c r="AD204" i="7" s="1"/>
  <c r="AE204" i="7" s="1"/>
  <c r="AF204" i="7" s="1"/>
  <c r="AG204" i="7" s="1"/>
  <c r="AH204" i="7" s="1"/>
  <c r="M204" i="7"/>
  <c r="N204" i="7" s="1"/>
  <c r="O204" i="7" s="1"/>
  <c r="P204" i="7" s="1"/>
  <c r="Q204" i="7" s="1"/>
  <c r="R204" i="7" s="1"/>
  <c r="S204" i="7" s="1"/>
  <c r="T204" i="7" s="1"/>
  <c r="U204" i="7" s="1"/>
  <c r="V204" i="7" s="1"/>
  <c r="K204" i="7"/>
  <c r="L204" i="7" s="1"/>
  <c r="H204" i="7"/>
  <c r="I204" i="7" s="1"/>
  <c r="J204" i="7" s="1"/>
  <c r="G204" i="7"/>
  <c r="F204" i="7"/>
  <c r="D204" i="7"/>
  <c r="Z203" i="7"/>
  <c r="AA203" i="7" s="1"/>
  <c r="AB203" i="7" s="1"/>
  <c r="AC203" i="7" s="1"/>
  <c r="AD203" i="7" s="1"/>
  <c r="AE203" i="7" s="1"/>
  <c r="AF203" i="7" s="1"/>
  <c r="AG203" i="7" s="1"/>
  <c r="AH203" i="7" s="1"/>
  <c r="G203" i="7"/>
  <c r="H203" i="7" s="1"/>
  <c r="I203" i="7" s="1"/>
  <c r="J203" i="7" s="1"/>
  <c r="K203" i="7" s="1"/>
  <c r="L203" i="7" s="1"/>
  <c r="M203" i="7" s="1"/>
  <c r="N203" i="7" s="1"/>
  <c r="O203" i="7" s="1"/>
  <c r="P203" i="7" s="1"/>
  <c r="Q203" i="7" s="1"/>
  <c r="R203" i="7" s="1"/>
  <c r="S203" i="7" s="1"/>
  <c r="T203" i="7" s="1"/>
  <c r="U203" i="7" s="1"/>
  <c r="V203" i="7" s="1"/>
  <c r="W203" i="7" s="1"/>
  <c r="X203" i="7" s="1"/>
  <c r="Y203" i="7" s="1"/>
  <c r="F203" i="7"/>
  <c r="E103" i="7"/>
  <c r="E61" i="7"/>
  <c r="F53" i="7"/>
  <c r="I50" i="7"/>
  <c r="L49" i="7"/>
  <c r="K49" i="7"/>
  <c r="J49" i="7"/>
  <c r="I49" i="7"/>
  <c r="H49" i="7"/>
  <c r="G49" i="7"/>
  <c r="F49" i="7"/>
  <c r="E49" i="7"/>
  <c r="C33" i="7"/>
  <c r="K50" i="7" s="1"/>
  <c r="F58" i="7" s="1"/>
  <c r="C28" i="7"/>
  <c r="C23" i="7"/>
  <c r="G50" i="7" s="1"/>
  <c r="C18" i="7"/>
  <c r="E50" i="7" s="1"/>
  <c r="E456" i="6"/>
  <c r="E236" i="6"/>
  <c r="F225" i="6"/>
  <c r="E225" i="6"/>
  <c r="D222" i="6"/>
  <c r="D223" i="6" s="1"/>
  <c r="AC210" i="6"/>
  <c r="AD210" i="6" s="1"/>
  <c r="AE210" i="6" s="1"/>
  <c r="AF210" i="6" s="1"/>
  <c r="AG210" i="6" s="1"/>
  <c r="AH210" i="6" s="1"/>
  <c r="K210" i="6"/>
  <c r="L210" i="6" s="1"/>
  <c r="M210" i="6" s="1"/>
  <c r="N210" i="6" s="1"/>
  <c r="O210" i="6" s="1"/>
  <c r="P210" i="6" s="1"/>
  <c r="Q210" i="6" s="1"/>
  <c r="R210" i="6" s="1"/>
  <c r="S210" i="6" s="1"/>
  <c r="T210" i="6" s="1"/>
  <c r="U210" i="6" s="1"/>
  <c r="V210" i="6" s="1"/>
  <c r="W210" i="6" s="1"/>
  <c r="X210" i="6" s="1"/>
  <c r="Y210" i="6" s="1"/>
  <c r="Z210" i="6" s="1"/>
  <c r="AA210" i="6" s="1"/>
  <c r="AB210" i="6" s="1"/>
  <c r="J210" i="6"/>
  <c r="E210" i="6"/>
  <c r="F210" i="6" s="1"/>
  <c r="G210" i="6" s="1"/>
  <c r="H210" i="6" s="1"/>
  <c r="I210" i="6" s="1"/>
  <c r="D210" i="6"/>
  <c r="F209" i="6"/>
  <c r="E209" i="6"/>
  <c r="E213" i="6" s="1"/>
  <c r="D209" i="6"/>
  <c r="F208" i="6"/>
  <c r="E208" i="6"/>
  <c r="D207" i="6"/>
  <c r="E211" i="6" s="1"/>
  <c r="D206" i="6"/>
  <c r="D205" i="6"/>
  <c r="F204" i="6"/>
  <c r="G204" i="6" s="1"/>
  <c r="H204" i="6" s="1"/>
  <c r="I204" i="6" s="1"/>
  <c r="J204" i="6" s="1"/>
  <c r="K204" i="6" s="1"/>
  <c r="L204" i="6" s="1"/>
  <c r="M204" i="6" s="1"/>
  <c r="N204" i="6" s="1"/>
  <c r="O204" i="6" s="1"/>
  <c r="P204" i="6" s="1"/>
  <c r="Q204" i="6" s="1"/>
  <c r="R204" i="6" s="1"/>
  <c r="S204" i="6" s="1"/>
  <c r="T204" i="6" s="1"/>
  <c r="U204" i="6" s="1"/>
  <c r="V204" i="6" s="1"/>
  <c r="W204" i="6" s="1"/>
  <c r="X204" i="6" s="1"/>
  <c r="Y204" i="6" s="1"/>
  <c r="Z204" i="6" s="1"/>
  <c r="AA204" i="6" s="1"/>
  <c r="AB204" i="6" s="1"/>
  <c r="AC204" i="6" s="1"/>
  <c r="AD204" i="6" s="1"/>
  <c r="AE204" i="6" s="1"/>
  <c r="AF204" i="6" s="1"/>
  <c r="AG204" i="6" s="1"/>
  <c r="AH204" i="6" s="1"/>
  <c r="D204" i="6"/>
  <c r="T203" i="6"/>
  <c r="U203" i="6" s="1"/>
  <c r="V203" i="6" s="1"/>
  <c r="W203" i="6" s="1"/>
  <c r="X203" i="6" s="1"/>
  <c r="Y203" i="6" s="1"/>
  <c r="Z203" i="6" s="1"/>
  <c r="AA203" i="6" s="1"/>
  <c r="AB203" i="6" s="1"/>
  <c r="AC203" i="6" s="1"/>
  <c r="AD203" i="6" s="1"/>
  <c r="AE203" i="6" s="1"/>
  <c r="AF203" i="6" s="1"/>
  <c r="AG203" i="6" s="1"/>
  <c r="AH203" i="6" s="1"/>
  <c r="H203" i="6"/>
  <c r="I203" i="6" s="1"/>
  <c r="J203" i="6" s="1"/>
  <c r="K203" i="6" s="1"/>
  <c r="L203" i="6" s="1"/>
  <c r="M203" i="6" s="1"/>
  <c r="N203" i="6" s="1"/>
  <c r="O203" i="6" s="1"/>
  <c r="P203" i="6" s="1"/>
  <c r="Q203" i="6" s="1"/>
  <c r="R203" i="6" s="1"/>
  <c r="S203" i="6" s="1"/>
  <c r="F203" i="6"/>
  <c r="G203" i="6" s="1"/>
  <c r="E103" i="6"/>
  <c r="E61" i="6"/>
  <c r="F57" i="6"/>
  <c r="F53" i="6"/>
  <c r="E50" i="6"/>
  <c r="E55" i="6" s="1"/>
  <c r="L49" i="6"/>
  <c r="K49" i="6"/>
  <c r="J49" i="6"/>
  <c r="I49" i="6"/>
  <c r="H49" i="6"/>
  <c r="G49" i="6"/>
  <c r="E56" i="6" s="1"/>
  <c r="F49" i="6"/>
  <c r="E49" i="6"/>
  <c r="C33" i="6"/>
  <c r="K50" i="6" s="1"/>
  <c r="C28" i="6"/>
  <c r="I50" i="6" s="1"/>
  <c r="C23" i="6"/>
  <c r="G50" i="6" s="1"/>
  <c r="C18" i="6"/>
  <c r="E456" i="5"/>
  <c r="E236" i="5"/>
  <c r="H225" i="5"/>
  <c r="I225" i="5" s="1"/>
  <c r="F225" i="5"/>
  <c r="G225" i="5" s="1"/>
  <c r="E225" i="5"/>
  <c r="U210" i="5"/>
  <c r="V210" i="5" s="1"/>
  <c r="W210" i="5" s="1"/>
  <c r="X210" i="5" s="1"/>
  <c r="Y210" i="5" s="1"/>
  <c r="Z210" i="5" s="1"/>
  <c r="AA210" i="5" s="1"/>
  <c r="AB210" i="5" s="1"/>
  <c r="AC210" i="5" s="1"/>
  <c r="AD210" i="5" s="1"/>
  <c r="AE210" i="5" s="1"/>
  <c r="AF210" i="5" s="1"/>
  <c r="AG210" i="5" s="1"/>
  <c r="AH210" i="5" s="1"/>
  <c r="H210" i="5"/>
  <c r="I210" i="5" s="1"/>
  <c r="J210" i="5" s="1"/>
  <c r="K210" i="5" s="1"/>
  <c r="L210" i="5" s="1"/>
  <c r="M210" i="5" s="1"/>
  <c r="N210" i="5" s="1"/>
  <c r="O210" i="5" s="1"/>
  <c r="P210" i="5" s="1"/>
  <c r="Q210" i="5" s="1"/>
  <c r="R210" i="5" s="1"/>
  <c r="S210" i="5" s="1"/>
  <c r="T210" i="5" s="1"/>
  <c r="F210" i="5"/>
  <c r="G210" i="5" s="1"/>
  <c r="E210" i="5"/>
  <c r="E226" i="5" s="1"/>
  <c r="D207" i="5"/>
  <c r="D210" i="5" s="1"/>
  <c r="D206" i="5"/>
  <c r="D222" i="5" s="1"/>
  <c r="D205" i="5"/>
  <c r="H204" i="5"/>
  <c r="I204" i="5" s="1"/>
  <c r="J204" i="5" s="1"/>
  <c r="K204" i="5" s="1"/>
  <c r="L204" i="5" s="1"/>
  <c r="M204" i="5" s="1"/>
  <c r="N204" i="5" s="1"/>
  <c r="O204" i="5" s="1"/>
  <c r="P204" i="5" s="1"/>
  <c r="Q204" i="5" s="1"/>
  <c r="R204" i="5" s="1"/>
  <c r="S204" i="5" s="1"/>
  <c r="T204" i="5" s="1"/>
  <c r="U204" i="5" s="1"/>
  <c r="V204" i="5" s="1"/>
  <c r="W204" i="5" s="1"/>
  <c r="X204" i="5" s="1"/>
  <c r="Y204" i="5" s="1"/>
  <c r="Z204" i="5" s="1"/>
  <c r="AA204" i="5" s="1"/>
  <c r="AB204" i="5" s="1"/>
  <c r="AC204" i="5" s="1"/>
  <c r="AD204" i="5" s="1"/>
  <c r="AE204" i="5" s="1"/>
  <c r="AF204" i="5" s="1"/>
  <c r="AG204" i="5" s="1"/>
  <c r="AH204" i="5" s="1"/>
  <c r="G204" i="5"/>
  <c r="F204" i="5"/>
  <c r="D204" i="5"/>
  <c r="E208" i="5" s="1"/>
  <c r="J203" i="5"/>
  <c r="K203" i="5" s="1"/>
  <c r="L203" i="5" s="1"/>
  <c r="M203" i="5" s="1"/>
  <c r="N203" i="5" s="1"/>
  <c r="O203" i="5" s="1"/>
  <c r="P203" i="5" s="1"/>
  <c r="Q203" i="5" s="1"/>
  <c r="R203" i="5" s="1"/>
  <c r="S203" i="5" s="1"/>
  <c r="T203" i="5" s="1"/>
  <c r="U203" i="5" s="1"/>
  <c r="V203" i="5" s="1"/>
  <c r="W203" i="5" s="1"/>
  <c r="X203" i="5" s="1"/>
  <c r="Y203" i="5" s="1"/>
  <c r="Z203" i="5" s="1"/>
  <c r="AA203" i="5" s="1"/>
  <c r="AB203" i="5" s="1"/>
  <c r="AC203" i="5" s="1"/>
  <c r="AD203" i="5" s="1"/>
  <c r="AE203" i="5" s="1"/>
  <c r="AF203" i="5" s="1"/>
  <c r="AG203" i="5" s="1"/>
  <c r="AH203" i="5" s="1"/>
  <c r="H203" i="5"/>
  <c r="I203" i="5" s="1"/>
  <c r="G203" i="5"/>
  <c r="F203" i="5"/>
  <c r="E103" i="5"/>
  <c r="E63" i="5"/>
  <c r="E61" i="5"/>
  <c r="E62" i="5" s="1"/>
  <c r="E56" i="5"/>
  <c r="G53" i="5"/>
  <c r="F53" i="5"/>
  <c r="G50" i="5"/>
  <c r="L49" i="5"/>
  <c r="K49" i="5"/>
  <c r="E58" i="5" s="1"/>
  <c r="J49" i="5"/>
  <c r="I49" i="5"/>
  <c r="H49" i="5"/>
  <c r="G49" i="5"/>
  <c r="F49" i="5"/>
  <c r="E49" i="5"/>
  <c r="E55" i="5" s="1"/>
  <c r="C33" i="5"/>
  <c r="K50" i="5" s="1"/>
  <c r="C28" i="5"/>
  <c r="I50" i="5" s="1"/>
  <c r="E57" i="5" s="1"/>
  <c r="C23" i="5"/>
  <c r="C18" i="5"/>
  <c r="E50" i="5" s="1"/>
  <c r="E456" i="4"/>
  <c r="E236" i="4"/>
  <c r="E225" i="4"/>
  <c r="F209" i="4"/>
  <c r="D207" i="4"/>
  <c r="D206" i="4"/>
  <c r="D222" i="4" s="1"/>
  <c r="D205" i="4"/>
  <c r="E209" i="4" s="1"/>
  <c r="G204" i="4"/>
  <c r="H204" i="4" s="1"/>
  <c r="I204" i="4" s="1"/>
  <c r="J204" i="4" s="1"/>
  <c r="K204" i="4" s="1"/>
  <c r="L204" i="4" s="1"/>
  <c r="M204" i="4" s="1"/>
  <c r="N204" i="4" s="1"/>
  <c r="O204" i="4" s="1"/>
  <c r="P204" i="4" s="1"/>
  <c r="Q204" i="4" s="1"/>
  <c r="R204" i="4" s="1"/>
  <c r="S204" i="4" s="1"/>
  <c r="T204" i="4" s="1"/>
  <c r="U204" i="4" s="1"/>
  <c r="V204" i="4" s="1"/>
  <c r="W204" i="4" s="1"/>
  <c r="X204" i="4" s="1"/>
  <c r="Y204" i="4" s="1"/>
  <c r="Z204" i="4" s="1"/>
  <c r="AA204" i="4" s="1"/>
  <c r="AB204" i="4" s="1"/>
  <c r="AC204" i="4" s="1"/>
  <c r="AD204" i="4" s="1"/>
  <c r="AE204" i="4" s="1"/>
  <c r="AF204" i="4" s="1"/>
  <c r="AG204" i="4" s="1"/>
  <c r="AH204" i="4" s="1"/>
  <c r="F204" i="4"/>
  <c r="D204" i="4"/>
  <c r="Z203" i="4"/>
  <c r="AA203" i="4" s="1"/>
  <c r="AB203" i="4" s="1"/>
  <c r="AC203" i="4" s="1"/>
  <c r="AD203" i="4" s="1"/>
  <c r="AE203" i="4" s="1"/>
  <c r="AF203" i="4" s="1"/>
  <c r="AG203" i="4" s="1"/>
  <c r="AH203" i="4" s="1"/>
  <c r="L203" i="4"/>
  <c r="M203" i="4" s="1"/>
  <c r="N203" i="4" s="1"/>
  <c r="O203" i="4" s="1"/>
  <c r="P203" i="4" s="1"/>
  <c r="Q203" i="4" s="1"/>
  <c r="R203" i="4" s="1"/>
  <c r="S203" i="4" s="1"/>
  <c r="T203" i="4" s="1"/>
  <c r="U203" i="4" s="1"/>
  <c r="V203" i="4" s="1"/>
  <c r="W203" i="4" s="1"/>
  <c r="X203" i="4" s="1"/>
  <c r="Y203" i="4" s="1"/>
  <c r="H203" i="4"/>
  <c r="I203" i="4" s="1"/>
  <c r="J203" i="4" s="1"/>
  <c r="K203" i="4" s="1"/>
  <c r="F203" i="4"/>
  <c r="G203" i="4" s="1"/>
  <c r="E103" i="4"/>
  <c r="E61" i="4"/>
  <c r="F57" i="4"/>
  <c r="F53" i="4"/>
  <c r="F103" i="4" s="1"/>
  <c r="K50" i="4"/>
  <c r="G50" i="4"/>
  <c r="E56" i="4" s="1"/>
  <c r="L49" i="4"/>
  <c r="K49" i="4"/>
  <c r="E58" i="4" s="1"/>
  <c r="J49" i="4"/>
  <c r="I49" i="4"/>
  <c r="H49" i="4"/>
  <c r="G49" i="4"/>
  <c r="F49" i="4"/>
  <c r="E49" i="4"/>
  <c r="E55" i="4" s="1"/>
  <c r="C33" i="4"/>
  <c r="C28" i="4"/>
  <c r="I50" i="4" s="1"/>
  <c r="E57" i="4" s="1"/>
  <c r="C23" i="4"/>
  <c r="C18" i="4"/>
  <c r="E50" i="4" s="1"/>
  <c r="F203" i="2"/>
  <c r="G203" i="2"/>
  <c r="H203" i="2" s="1"/>
  <c r="I203" i="2" s="1"/>
  <c r="J203" i="2" s="1"/>
  <c r="K203" i="2" s="1"/>
  <c r="L203" i="2" s="1"/>
  <c r="M203" i="2" s="1"/>
  <c r="N203" i="2" s="1"/>
  <c r="O203" i="2" s="1"/>
  <c r="P203" i="2" s="1"/>
  <c r="Q203" i="2" s="1"/>
  <c r="R203" i="2" s="1"/>
  <c r="S203" i="2" s="1"/>
  <c r="T203" i="2" s="1"/>
  <c r="U203" i="2" s="1"/>
  <c r="V203" i="2" s="1"/>
  <c r="W203" i="2" s="1"/>
  <c r="X203" i="2" s="1"/>
  <c r="Y203" i="2" s="1"/>
  <c r="Z203" i="2" s="1"/>
  <c r="AA203" i="2" s="1"/>
  <c r="AB203" i="2" s="1"/>
  <c r="AC203" i="2" s="1"/>
  <c r="AD203" i="2" s="1"/>
  <c r="AE203" i="2" s="1"/>
  <c r="AF203" i="2" s="1"/>
  <c r="AG203" i="2" s="1"/>
  <c r="AH203" i="2" s="1"/>
  <c r="D204" i="2"/>
  <c r="E208" i="2" s="1"/>
  <c r="F204" i="2"/>
  <c r="G204" i="2" s="1"/>
  <c r="H204" i="2" s="1"/>
  <c r="I204" i="2" s="1"/>
  <c r="J204" i="2" s="1"/>
  <c r="K204" i="2" s="1"/>
  <c r="L204" i="2" s="1"/>
  <c r="M204" i="2" s="1"/>
  <c r="N204" i="2" s="1"/>
  <c r="O204" i="2" s="1"/>
  <c r="P204" i="2" s="1"/>
  <c r="Q204" i="2" s="1"/>
  <c r="R204" i="2" s="1"/>
  <c r="S204" i="2" s="1"/>
  <c r="T204" i="2" s="1"/>
  <c r="U204" i="2" s="1"/>
  <c r="V204" i="2" s="1"/>
  <c r="W204" i="2" s="1"/>
  <c r="X204" i="2" s="1"/>
  <c r="Y204" i="2" s="1"/>
  <c r="Z204" i="2" s="1"/>
  <c r="AA204" i="2" s="1"/>
  <c r="AB204" i="2" s="1"/>
  <c r="AC204" i="2" s="1"/>
  <c r="AD204" i="2" s="1"/>
  <c r="AE204" i="2" s="1"/>
  <c r="AF204" i="2" s="1"/>
  <c r="AG204" i="2" s="1"/>
  <c r="AH204" i="2" s="1"/>
  <c r="D205" i="2"/>
  <c r="D206" i="2"/>
  <c r="D210" i="2" s="1"/>
  <c r="D207" i="2"/>
  <c r="E211" i="2"/>
  <c r="E225" i="2"/>
  <c r="F225" i="2" s="1"/>
  <c r="G225" i="2" s="1"/>
  <c r="E236" i="2"/>
  <c r="E103" i="2"/>
  <c r="F49" i="2"/>
  <c r="C33" i="2"/>
  <c r="K50" i="2" s="1"/>
  <c r="C28" i="2"/>
  <c r="I50" i="2" s="1"/>
  <c r="C23" i="2"/>
  <c r="G50" i="2" s="1"/>
  <c r="C18" i="2"/>
  <c r="E50" i="2" s="1"/>
  <c r="E61" i="2"/>
  <c r="L49" i="2"/>
  <c r="K49" i="2"/>
  <c r="J49" i="2"/>
  <c r="I49" i="2"/>
  <c r="H49" i="2"/>
  <c r="G49" i="2"/>
  <c r="E49" i="2"/>
  <c r="F53" i="2"/>
  <c r="G53" i="2" s="1"/>
  <c r="G103" i="2" s="1"/>
  <c r="E456" i="2"/>
  <c r="G54" i="8" l="1"/>
  <c r="F58" i="8"/>
  <c r="E58" i="8"/>
  <c r="G103" i="8"/>
  <c r="G58" i="8"/>
  <c r="G57" i="8"/>
  <c r="H53" i="8"/>
  <c r="G56" i="8"/>
  <c r="E55" i="8"/>
  <c r="E57" i="8"/>
  <c r="E64" i="8"/>
  <c r="E63" i="8"/>
  <c r="E62" i="8"/>
  <c r="F57" i="8"/>
  <c r="F55" i="8"/>
  <c r="F56" i="8"/>
  <c r="D210" i="8"/>
  <c r="E211" i="8"/>
  <c r="E213" i="8"/>
  <c r="F209" i="8"/>
  <c r="E226" i="8"/>
  <c r="E227" i="8" s="1"/>
  <c r="F225" i="8"/>
  <c r="E208" i="8"/>
  <c r="D223" i="8"/>
  <c r="E55" i="7"/>
  <c r="E54" i="7" s="1"/>
  <c r="E58" i="7"/>
  <c r="E56" i="7"/>
  <c r="E213" i="7"/>
  <c r="F209" i="7"/>
  <c r="E57" i="7"/>
  <c r="F103" i="7"/>
  <c r="F57" i="7"/>
  <c r="G53" i="7"/>
  <c r="F55" i="7"/>
  <c r="F56" i="7"/>
  <c r="E211" i="7"/>
  <c r="D210" i="7"/>
  <c r="D223" i="7"/>
  <c r="E62" i="7"/>
  <c r="E64" i="7" s="1"/>
  <c r="E63" i="7"/>
  <c r="E208" i="7"/>
  <c r="E226" i="7"/>
  <c r="F225" i="7"/>
  <c r="E64" i="6"/>
  <c r="F103" i="6"/>
  <c r="G53" i="6"/>
  <c r="F56" i="6"/>
  <c r="F58" i="6"/>
  <c r="E58" i="6"/>
  <c r="F55" i="6"/>
  <c r="E57" i="6"/>
  <c r="E54" i="6" s="1"/>
  <c r="E62" i="6"/>
  <c r="E63" i="6"/>
  <c r="F213" i="6"/>
  <c r="G209" i="6"/>
  <c r="G208" i="6"/>
  <c r="G225" i="6"/>
  <c r="F226" i="6"/>
  <c r="D218" i="6"/>
  <c r="D219" i="6" s="1"/>
  <c r="D220" i="6" s="1"/>
  <c r="D211" i="6" s="1"/>
  <c r="D224" i="6"/>
  <c r="D225" i="6" s="1"/>
  <c r="E214" i="6"/>
  <c r="F211" i="6"/>
  <c r="E226" i="6"/>
  <c r="E227" i="6" s="1"/>
  <c r="E54" i="5"/>
  <c r="F57" i="5"/>
  <c r="F103" i="5"/>
  <c r="F55" i="5"/>
  <c r="F58" i="5"/>
  <c r="F56" i="5"/>
  <c r="E64" i="5"/>
  <c r="G103" i="5"/>
  <c r="H53" i="5"/>
  <c r="G58" i="5"/>
  <c r="G57" i="5"/>
  <c r="G55" i="5"/>
  <c r="G56" i="5"/>
  <c r="F208" i="5"/>
  <c r="E209" i="5"/>
  <c r="D209" i="5"/>
  <c r="D218" i="5" s="1"/>
  <c r="D219" i="5" s="1"/>
  <c r="D220" i="5" s="1"/>
  <c r="D211" i="5" s="1"/>
  <c r="D223" i="5"/>
  <c r="D224" i="5" s="1"/>
  <c r="D225" i="5" s="1"/>
  <c r="E211" i="5"/>
  <c r="J225" i="5"/>
  <c r="I226" i="5"/>
  <c r="G226" i="5"/>
  <c r="F226" i="5"/>
  <c r="H226" i="5"/>
  <c r="E54" i="4"/>
  <c r="F56" i="4"/>
  <c r="G53" i="4"/>
  <c r="E64" i="4"/>
  <c r="F58" i="4"/>
  <c r="F55" i="4"/>
  <c r="F54" i="4" s="1"/>
  <c r="E62" i="4"/>
  <c r="E63" i="4"/>
  <c r="D209" i="4"/>
  <c r="D223" i="4" s="1"/>
  <c r="E210" i="4"/>
  <c r="E208" i="4"/>
  <c r="G209" i="4"/>
  <c r="D210" i="4"/>
  <c r="E211" i="4"/>
  <c r="E226" i="4"/>
  <c r="F225" i="4"/>
  <c r="F103" i="2"/>
  <c r="H225" i="2"/>
  <c r="E209" i="2"/>
  <c r="D209" i="2"/>
  <c r="D218" i="2" s="1"/>
  <c r="D219" i="2" s="1"/>
  <c r="D220" i="2" s="1"/>
  <c r="D211" i="2" s="1"/>
  <c r="E214" i="2"/>
  <c r="F211" i="2"/>
  <c r="F208" i="2"/>
  <c r="E210" i="2"/>
  <c r="D222" i="2"/>
  <c r="G58" i="2"/>
  <c r="E55" i="2"/>
  <c r="E56" i="2"/>
  <c r="E62" i="2"/>
  <c r="E58" i="2"/>
  <c r="E57" i="2"/>
  <c r="G56" i="2"/>
  <c r="F58" i="2"/>
  <c r="G55" i="2"/>
  <c r="G57" i="2"/>
  <c r="F55" i="2"/>
  <c r="F56" i="2"/>
  <c r="F57" i="2"/>
  <c r="H53" i="2"/>
  <c r="H103" i="2" s="1"/>
  <c r="D224" i="8" l="1"/>
  <c r="D225" i="8" s="1"/>
  <c r="D218" i="8"/>
  <c r="D219" i="8" s="1"/>
  <c r="D220" i="8" s="1"/>
  <c r="D211" i="8" s="1"/>
  <c r="F226" i="8"/>
  <c r="F227" i="8" s="1"/>
  <c r="G225" i="8"/>
  <c r="F54" i="8"/>
  <c r="E54" i="8"/>
  <c r="H103" i="8"/>
  <c r="H56" i="8"/>
  <c r="H55" i="8"/>
  <c r="H54" i="8" s="1"/>
  <c r="H58" i="8"/>
  <c r="I53" i="8"/>
  <c r="H57" i="8"/>
  <c r="F213" i="8"/>
  <c r="G209" i="8"/>
  <c r="E66" i="8"/>
  <c r="E65" i="8"/>
  <c r="F208" i="8"/>
  <c r="E214" i="8"/>
  <c r="F211" i="8"/>
  <c r="E66" i="7"/>
  <c r="E65" i="7"/>
  <c r="E67" i="7" s="1"/>
  <c r="E227" i="7"/>
  <c r="D224" i="7"/>
  <c r="D225" i="7" s="1"/>
  <c r="D218" i="7"/>
  <c r="D219" i="7" s="1"/>
  <c r="D220" i="7" s="1"/>
  <c r="D211" i="7" s="1"/>
  <c r="G209" i="7"/>
  <c r="F213" i="7"/>
  <c r="F208" i="7"/>
  <c r="G103" i="7"/>
  <c r="G58" i="7"/>
  <c r="G56" i="7"/>
  <c r="G57" i="7"/>
  <c r="G55" i="7"/>
  <c r="H53" i="7"/>
  <c r="F226" i="7"/>
  <c r="F227" i="7" s="1"/>
  <c r="G225" i="7"/>
  <c r="F54" i="7"/>
  <c r="F211" i="7"/>
  <c r="E214" i="7"/>
  <c r="D226" i="6"/>
  <c r="D212" i="6"/>
  <c r="C10" i="6"/>
  <c r="F227" i="6"/>
  <c r="F214" i="6"/>
  <c r="G211" i="6"/>
  <c r="H225" i="6"/>
  <c r="G226" i="6"/>
  <c r="G227" i="6" s="1"/>
  <c r="H209" i="6"/>
  <c r="G213" i="6"/>
  <c r="E66" i="6"/>
  <c r="E65" i="6"/>
  <c r="E228" i="6"/>
  <c r="E229" i="6" s="1"/>
  <c r="E222" i="6"/>
  <c r="E223" i="6" s="1"/>
  <c r="E224" i="6" s="1"/>
  <c r="E215" i="6" s="1"/>
  <c r="H208" i="6"/>
  <c r="F54" i="6"/>
  <c r="G103" i="6"/>
  <c r="G58" i="6"/>
  <c r="G57" i="6"/>
  <c r="G56" i="6"/>
  <c r="G55" i="6"/>
  <c r="G54" i="6" s="1"/>
  <c r="H53" i="6"/>
  <c r="E214" i="5"/>
  <c r="F211" i="5"/>
  <c r="E213" i="5"/>
  <c r="E227" i="5" s="1"/>
  <c r="F209" i="5"/>
  <c r="H103" i="5"/>
  <c r="H58" i="5"/>
  <c r="H57" i="5"/>
  <c r="H56" i="5"/>
  <c r="H55" i="5"/>
  <c r="I53" i="5"/>
  <c r="G208" i="5"/>
  <c r="G54" i="5"/>
  <c r="F54" i="5"/>
  <c r="J226" i="5"/>
  <c r="K225" i="5"/>
  <c r="E65" i="5"/>
  <c r="E66" i="5"/>
  <c r="E67" i="5" s="1"/>
  <c r="D226" i="5"/>
  <c r="D212" i="5"/>
  <c r="C10" i="5"/>
  <c r="F211" i="4"/>
  <c r="E214" i="4"/>
  <c r="F210" i="4"/>
  <c r="E213" i="4"/>
  <c r="E227" i="4" s="1"/>
  <c r="E67" i="4"/>
  <c r="E66" i="4"/>
  <c r="E65" i="4"/>
  <c r="D218" i="4"/>
  <c r="D219" i="4" s="1"/>
  <c r="D220" i="4" s="1"/>
  <c r="D211" i="4" s="1"/>
  <c r="D224" i="4"/>
  <c r="D225" i="4" s="1"/>
  <c r="H209" i="4"/>
  <c r="G103" i="4"/>
  <c r="H53" i="4"/>
  <c r="G58" i="4"/>
  <c r="G56" i="4"/>
  <c r="G55" i="4"/>
  <c r="G57" i="4"/>
  <c r="G225" i="4"/>
  <c r="F208" i="4"/>
  <c r="D223" i="2"/>
  <c r="D224" i="2" s="1"/>
  <c r="D225" i="2" s="1"/>
  <c r="D226" i="2" s="1"/>
  <c r="F210" i="2"/>
  <c r="E226" i="2"/>
  <c r="E227" i="2" s="1"/>
  <c r="E228" i="2" s="1"/>
  <c r="E229" i="2" s="1"/>
  <c r="D212" i="2"/>
  <c r="F209" i="2"/>
  <c r="E213" i="2"/>
  <c r="E222" i="2" s="1"/>
  <c r="E223" i="2" s="1"/>
  <c r="E224" i="2" s="1"/>
  <c r="E215" i="2" s="1"/>
  <c r="G208" i="2"/>
  <c r="I225" i="2"/>
  <c r="G211" i="2"/>
  <c r="F54" i="2"/>
  <c r="G54" i="2"/>
  <c r="H58" i="2"/>
  <c r="H57" i="2"/>
  <c r="H56" i="2"/>
  <c r="H55" i="2"/>
  <c r="I53" i="2"/>
  <c r="I103" i="2" s="1"/>
  <c r="I103" i="8" l="1"/>
  <c r="I58" i="8"/>
  <c r="I55" i="8"/>
  <c r="J53" i="8"/>
  <c r="I57" i="8"/>
  <c r="I56" i="8"/>
  <c r="E228" i="8"/>
  <c r="E229" i="8" s="1"/>
  <c r="E222" i="8"/>
  <c r="E223" i="8" s="1"/>
  <c r="E224" i="8" s="1"/>
  <c r="E215" i="8" s="1"/>
  <c r="E67" i="8"/>
  <c r="G208" i="8"/>
  <c r="H209" i="8"/>
  <c r="G213" i="8"/>
  <c r="G211" i="8"/>
  <c r="F214" i="8"/>
  <c r="D226" i="8"/>
  <c r="D212" i="8"/>
  <c r="C10" i="8"/>
  <c r="G226" i="8"/>
  <c r="G227" i="8" s="1"/>
  <c r="H225" i="8"/>
  <c r="E69" i="7"/>
  <c r="E68" i="7"/>
  <c r="D226" i="7"/>
  <c r="D212" i="7"/>
  <c r="C10" i="7"/>
  <c r="G208" i="7"/>
  <c r="G54" i="7"/>
  <c r="E228" i="7"/>
  <c r="E229" i="7" s="1"/>
  <c r="E222" i="7"/>
  <c r="E223" i="7" s="1"/>
  <c r="E224" i="7" s="1"/>
  <c r="E215" i="7" s="1"/>
  <c r="H103" i="7"/>
  <c r="H57" i="7"/>
  <c r="I53" i="7"/>
  <c r="H55" i="7"/>
  <c r="H58" i="7"/>
  <c r="H56" i="7"/>
  <c r="G226" i="7"/>
  <c r="G227" i="7" s="1"/>
  <c r="H225" i="7"/>
  <c r="G211" i="7"/>
  <c r="F214" i="7"/>
  <c r="H209" i="7"/>
  <c r="G213" i="7"/>
  <c r="I208" i="6"/>
  <c r="H226" i="6"/>
  <c r="I225" i="6"/>
  <c r="E67" i="6"/>
  <c r="G214" i="6"/>
  <c r="H211" i="6"/>
  <c r="D215" i="6"/>
  <c r="E230" i="6"/>
  <c r="E216" i="6"/>
  <c r="F222" i="6"/>
  <c r="F223" i="6" s="1"/>
  <c r="F224" i="6" s="1"/>
  <c r="F215" i="6" s="1"/>
  <c r="F228" i="6"/>
  <c r="F229" i="6" s="1"/>
  <c r="H103" i="6"/>
  <c r="H56" i="6"/>
  <c r="H58" i="6"/>
  <c r="H55" i="6"/>
  <c r="H54" i="6" s="1"/>
  <c r="I53" i="6"/>
  <c r="H57" i="6"/>
  <c r="I209" i="6"/>
  <c r="H213" i="6"/>
  <c r="G59" i="6"/>
  <c r="F59" i="6"/>
  <c r="E59" i="6"/>
  <c r="H59" i="6"/>
  <c r="C11" i="6"/>
  <c r="E68" i="5"/>
  <c r="E69" i="5"/>
  <c r="E70" i="5"/>
  <c r="E228" i="5"/>
  <c r="E229" i="5" s="1"/>
  <c r="E222" i="5"/>
  <c r="E223" i="5" s="1"/>
  <c r="E224" i="5" s="1"/>
  <c r="E215" i="5" s="1"/>
  <c r="H59" i="5"/>
  <c r="G59" i="5"/>
  <c r="F59" i="5"/>
  <c r="E59" i="5"/>
  <c r="C11" i="5"/>
  <c r="I103" i="5"/>
  <c r="I58" i="5"/>
  <c r="I57" i="5"/>
  <c r="I56" i="5"/>
  <c r="J53" i="5"/>
  <c r="I55" i="5"/>
  <c r="F213" i="5"/>
  <c r="F227" i="5" s="1"/>
  <c r="G209" i="5"/>
  <c r="D215" i="5"/>
  <c r="F214" i="5"/>
  <c r="G211" i="5"/>
  <c r="H208" i="5"/>
  <c r="L225" i="5"/>
  <c r="K226" i="5"/>
  <c r="H54" i="5"/>
  <c r="E69" i="4"/>
  <c r="E68" i="4"/>
  <c r="G54" i="4"/>
  <c r="G226" i="4"/>
  <c r="H225" i="4"/>
  <c r="I209" i="4"/>
  <c r="D212" i="4"/>
  <c r="D226" i="4"/>
  <c r="C10" i="4"/>
  <c r="G210" i="4"/>
  <c r="F213" i="4"/>
  <c r="G208" i="4"/>
  <c r="H103" i="4"/>
  <c r="H57" i="4"/>
  <c r="H56" i="4"/>
  <c r="H55" i="4"/>
  <c r="I53" i="4"/>
  <c r="H58" i="4"/>
  <c r="E228" i="4"/>
  <c r="E229" i="4" s="1"/>
  <c r="E222" i="4"/>
  <c r="E223" i="4" s="1"/>
  <c r="E224" i="4" s="1"/>
  <c r="E215" i="4" s="1"/>
  <c r="F226" i="4"/>
  <c r="F227" i="4" s="1"/>
  <c r="F214" i="4"/>
  <c r="G211" i="4"/>
  <c r="E230" i="2"/>
  <c r="E217" i="2" s="1"/>
  <c r="E216" i="2"/>
  <c r="H208" i="2"/>
  <c r="G210" i="2"/>
  <c r="F226" i="2"/>
  <c r="F214" i="2"/>
  <c r="H211" i="2"/>
  <c r="F213" i="2"/>
  <c r="G209" i="2"/>
  <c r="J225" i="2"/>
  <c r="D215" i="2"/>
  <c r="I58" i="2"/>
  <c r="I57" i="2"/>
  <c r="I56" i="2"/>
  <c r="I55" i="2"/>
  <c r="H54" i="2"/>
  <c r="J53" i="2"/>
  <c r="J103" i="2" s="1"/>
  <c r="G59" i="8" l="1"/>
  <c r="C11" i="8"/>
  <c r="H59" i="8"/>
  <c r="I59" i="8"/>
  <c r="F59" i="8"/>
  <c r="E59" i="8"/>
  <c r="H213" i="8"/>
  <c r="I209" i="8"/>
  <c r="J103" i="8"/>
  <c r="J57" i="8"/>
  <c r="K53" i="8"/>
  <c r="J56" i="8"/>
  <c r="J58" i="8"/>
  <c r="J55" i="8"/>
  <c r="H208" i="8"/>
  <c r="I54" i="8"/>
  <c r="D215" i="8"/>
  <c r="E217" i="8"/>
  <c r="F222" i="8"/>
  <c r="F223" i="8" s="1"/>
  <c r="F224" i="8" s="1"/>
  <c r="F215" i="8" s="1"/>
  <c r="F228" i="8"/>
  <c r="F229" i="8" s="1"/>
  <c r="E70" i="8"/>
  <c r="E69" i="8"/>
  <c r="E68" i="8"/>
  <c r="H226" i="8"/>
  <c r="I225" i="8"/>
  <c r="H211" i="8"/>
  <c r="G214" i="8"/>
  <c r="E230" i="8"/>
  <c r="E216" i="8"/>
  <c r="E218" i="8" s="1"/>
  <c r="E230" i="7"/>
  <c r="E216" i="7"/>
  <c r="G214" i="7"/>
  <c r="H211" i="7"/>
  <c r="E59" i="7"/>
  <c r="F59" i="7"/>
  <c r="C11" i="7"/>
  <c r="G59" i="7"/>
  <c r="E217" i="7"/>
  <c r="D215" i="7"/>
  <c r="H213" i="7"/>
  <c r="I209" i="7"/>
  <c r="I103" i="7"/>
  <c r="I56" i="7"/>
  <c r="I58" i="7"/>
  <c r="I57" i="7"/>
  <c r="J53" i="7"/>
  <c r="I55" i="7"/>
  <c r="I54" i="7" s="1"/>
  <c r="I59" i="7" s="1"/>
  <c r="H226" i="7"/>
  <c r="H227" i="7" s="1"/>
  <c r="I225" i="7"/>
  <c r="F228" i="7"/>
  <c r="F229" i="7" s="1"/>
  <c r="F222" i="7"/>
  <c r="F223" i="7" s="1"/>
  <c r="F224" i="7" s="1"/>
  <c r="F215" i="7" s="1"/>
  <c r="H54" i="7"/>
  <c r="H59" i="7" s="1"/>
  <c r="H208" i="7"/>
  <c r="E70" i="7"/>
  <c r="H214" i="6"/>
  <c r="I211" i="6"/>
  <c r="F216" i="6"/>
  <c r="F230" i="6"/>
  <c r="G222" i="6"/>
  <c r="G223" i="6" s="1"/>
  <c r="G224" i="6" s="1"/>
  <c r="G215" i="6" s="1"/>
  <c r="G228" i="6"/>
  <c r="G229" i="6" s="1"/>
  <c r="E69" i="6"/>
  <c r="E68" i="6"/>
  <c r="F217" i="6"/>
  <c r="E219" i="6"/>
  <c r="E220" i="6" s="1"/>
  <c r="I226" i="6"/>
  <c r="J225" i="6"/>
  <c r="J209" i="6"/>
  <c r="I213" i="6"/>
  <c r="I103" i="6"/>
  <c r="I58" i="6"/>
  <c r="I55" i="6"/>
  <c r="J53" i="6"/>
  <c r="I56" i="6"/>
  <c r="I57" i="6"/>
  <c r="H227" i="6"/>
  <c r="E217" i="6"/>
  <c r="E218" i="6" s="1"/>
  <c r="J208" i="6"/>
  <c r="M225" i="5"/>
  <c r="L226" i="5"/>
  <c r="F228" i="5"/>
  <c r="F229" i="5" s="1"/>
  <c r="F222" i="5"/>
  <c r="F223" i="5" s="1"/>
  <c r="F224" i="5" s="1"/>
  <c r="F215" i="5" s="1"/>
  <c r="I54" i="5"/>
  <c r="I59" i="5" s="1"/>
  <c r="E230" i="5"/>
  <c r="E216" i="5"/>
  <c r="I208" i="5"/>
  <c r="J103" i="5"/>
  <c r="J58" i="5"/>
  <c r="J56" i="5"/>
  <c r="J55" i="5"/>
  <c r="J57" i="5"/>
  <c r="K53" i="5"/>
  <c r="E72" i="5"/>
  <c r="E71" i="5"/>
  <c r="G213" i="5"/>
  <c r="G227" i="5" s="1"/>
  <c r="H209" i="5"/>
  <c r="G214" i="5"/>
  <c r="H211" i="5"/>
  <c r="F228" i="4"/>
  <c r="F229" i="4" s="1"/>
  <c r="F222" i="4"/>
  <c r="F223" i="4" s="1"/>
  <c r="F224" i="4" s="1"/>
  <c r="F215" i="4" s="1"/>
  <c r="E59" i="4"/>
  <c r="C11" i="4"/>
  <c r="G59" i="4"/>
  <c r="F59" i="4"/>
  <c r="D215" i="4"/>
  <c r="E230" i="4"/>
  <c r="E216" i="4"/>
  <c r="H208" i="4"/>
  <c r="I103" i="4"/>
  <c r="J53" i="4"/>
  <c r="I58" i="4"/>
  <c r="I56" i="4"/>
  <c r="I57" i="4"/>
  <c r="I55" i="4"/>
  <c r="J209" i="4"/>
  <c r="H54" i="4"/>
  <c r="H59" i="4" s="1"/>
  <c r="E70" i="4"/>
  <c r="H211" i="4"/>
  <c r="G214" i="4"/>
  <c r="H210" i="4"/>
  <c r="G213" i="4"/>
  <c r="G227" i="4" s="1"/>
  <c r="I225" i="4"/>
  <c r="H226" i="4"/>
  <c r="H209" i="2"/>
  <c r="G213" i="2"/>
  <c r="H210" i="2"/>
  <c r="G226" i="2"/>
  <c r="G214" i="2"/>
  <c r="I208" i="2"/>
  <c r="I211" i="2"/>
  <c r="E218" i="2"/>
  <c r="F222" i="2"/>
  <c r="F223" i="2" s="1"/>
  <c r="F224" i="2" s="1"/>
  <c r="F215" i="2" s="1"/>
  <c r="E219" i="2"/>
  <c r="E220" i="2" s="1"/>
  <c r="K225" i="2"/>
  <c r="F227" i="2"/>
  <c r="F228" i="2" s="1"/>
  <c r="F229" i="2" s="1"/>
  <c r="J55" i="2"/>
  <c r="J58" i="2"/>
  <c r="J57" i="2"/>
  <c r="J56" i="2"/>
  <c r="I54" i="2"/>
  <c r="K53" i="2"/>
  <c r="K103" i="2" s="1"/>
  <c r="H214" i="8" l="1"/>
  <c r="I211" i="8"/>
  <c r="F230" i="8"/>
  <c r="F216" i="8"/>
  <c r="H227" i="8"/>
  <c r="J54" i="8"/>
  <c r="J59" i="8" s="1"/>
  <c r="K103" i="8"/>
  <c r="K58" i="8"/>
  <c r="L53" i="8"/>
  <c r="K56" i="8"/>
  <c r="K57" i="8"/>
  <c r="K55" i="8"/>
  <c r="E220" i="8"/>
  <c r="E219" i="8"/>
  <c r="F217" i="8"/>
  <c r="G228" i="8"/>
  <c r="G229" i="8" s="1"/>
  <c r="G222" i="8"/>
  <c r="G223" i="8" s="1"/>
  <c r="G224" i="8" s="1"/>
  <c r="G215" i="8" s="1"/>
  <c r="E73" i="8"/>
  <c r="E72" i="8"/>
  <c r="E71" i="8"/>
  <c r="I208" i="8"/>
  <c r="I213" i="8"/>
  <c r="J209" i="8"/>
  <c r="J225" i="8"/>
  <c r="I226" i="8"/>
  <c r="I227" i="8" s="1"/>
  <c r="E73" i="7"/>
  <c r="E72" i="7"/>
  <c r="E71" i="7"/>
  <c r="I208" i="7"/>
  <c r="J225" i="7"/>
  <c r="I226" i="7"/>
  <c r="I227" i="7" s="1"/>
  <c r="H214" i="7"/>
  <c r="I211" i="7"/>
  <c r="J103" i="7"/>
  <c r="J55" i="7"/>
  <c r="J57" i="7"/>
  <c r="K53" i="7"/>
  <c r="J58" i="7"/>
  <c r="J56" i="7"/>
  <c r="I213" i="7"/>
  <c r="J209" i="7"/>
  <c r="G222" i="7"/>
  <c r="G223" i="7" s="1"/>
  <c r="G224" i="7" s="1"/>
  <c r="G215" i="7" s="1"/>
  <c r="G228" i="7"/>
  <c r="G229" i="7" s="1"/>
  <c r="E218" i="7"/>
  <c r="F216" i="7"/>
  <c r="F218" i="7" s="1"/>
  <c r="F230" i="7"/>
  <c r="F217" i="7"/>
  <c r="E219" i="7"/>
  <c r="E220" i="7" s="1"/>
  <c r="G216" i="6"/>
  <c r="G230" i="6"/>
  <c r="F219" i="6"/>
  <c r="F220" i="6" s="1"/>
  <c r="G217" i="6"/>
  <c r="J213" i="6"/>
  <c r="K209" i="6"/>
  <c r="F218" i="6"/>
  <c r="J103" i="6"/>
  <c r="K53" i="6"/>
  <c r="J57" i="6"/>
  <c r="J56" i="6"/>
  <c r="J58" i="6"/>
  <c r="J55" i="6"/>
  <c r="J226" i="6"/>
  <c r="K225" i="6"/>
  <c r="E70" i="6"/>
  <c r="J211" i="6"/>
  <c r="I214" i="6"/>
  <c r="K208" i="6"/>
  <c r="I54" i="6"/>
  <c r="I59" i="6" s="1"/>
  <c r="I227" i="6"/>
  <c r="H222" i="6"/>
  <c r="H223" i="6" s="1"/>
  <c r="H224" i="6" s="1"/>
  <c r="H215" i="6" s="1"/>
  <c r="H228" i="6"/>
  <c r="H229" i="6" s="1"/>
  <c r="H213" i="5"/>
  <c r="H227" i="5" s="1"/>
  <c r="I209" i="5"/>
  <c r="E219" i="5"/>
  <c r="E220" i="5" s="1"/>
  <c r="E217" i="5"/>
  <c r="K103" i="5"/>
  <c r="K57" i="5"/>
  <c r="K55" i="5"/>
  <c r="L53" i="5"/>
  <c r="K58" i="5"/>
  <c r="K56" i="5"/>
  <c r="F216" i="5"/>
  <c r="F230" i="5"/>
  <c r="H214" i="5"/>
  <c r="I211" i="5"/>
  <c r="E73" i="5"/>
  <c r="J208" i="5"/>
  <c r="G222" i="5"/>
  <c r="G223" i="5" s="1"/>
  <c r="G224" i="5" s="1"/>
  <c r="G215" i="5" s="1"/>
  <c r="G228" i="5"/>
  <c r="G229" i="5" s="1"/>
  <c r="J54" i="5"/>
  <c r="J59" i="5" s="1"/>
  <c r="E218" i="5"/>
  <c r="M226" i="5"/>
  <c r="N225" i="5"/>
  <c r="E72" i="4"/>
  <c r="E71" i="4"/>
  <c r="J225" i="4"/>
  <c r="J103" i="4"/>
  <c r="J57" i="4"/>
  <c r="J56" i="4"/>
  <c r="J55" i="4"/>
  <c r="J54" i="4" s="1"/>
  <c r="J59" i="4" s="1"/>
  <c r="K53" i="4"/>
  <c r="J58" i="4"/>
  <c r="E220" i="4"/>
  <c r="H227" i="4"/>
  <c r="F230" i="4"/>
  <c r="F216" i="4"/>
  <c r="E219" i="4"/>
  <c r="I210" i="4"/>
  <c r="I226" i="4" s="1"/>
  <c r="H213" i="4"/>
  <c r="E217" i="4"/>
  <c r="E218" i="4" s="1"/>
  <c r="G228" i="4"/>
  <c r="G229" i="4" s="1"/>
  <c r="G222" i="4"/>
  <c r="G223" i="4" s="1"/>
  <c r="G224" i="4" s="1"/>
  <c r="G215" i="4" s="1"/>
  <c r="K209" i="4"/>
  <c r="I208" i="4"/>
  <c r="H214" i="4"/>
  <c r="I211" i="4"/>
  <c r="I54" i="4"/>
  <c r="I59" i="4" s="1"/>
  <c r="G227" i="2"/>
  <c r="G228" i="2" s="1"/>
  <c r="G229" i="2" s="1"/>
  <c r="F216" i="2"/>
  <c r="F230" i="2"/>
  <c r="G222" i="2"/>
  <c r="G223" i="2" s="1"/>
  <c r="G224" i="2" s="1"/>
  <c r="G215" i="2" s="1"/>
  <c r="L225" i="2"/>
  <c r="J211" i="2"/>
  <c r="I210" i="2"/>
  <c r="H226" i="2"/>
  <c r="H214" i="2"/>
  <c r="J208" i="2"/>
  <c r="H213" i="2"/>
  <c r="I209" i="2"/>
  <c r="K55" i="2"/>
  <c r="K56" i="2"/>
  <c r="K58" i="2"/>
  <c r="K57" i="2"/>
  <c r="J54" i="2"/>
  <c r="L53" i="2"/>
  <c r="L103" i="2" s="1"/>
  <c r="C10" i="2"/>
  <c r="I214" i="8" l="1"/>
  <c r="J211" i="8"/>
  <c r="J226" i="8"/>
  <c r="K225" i="8"/>
  <c r="G230" i="8"/>
  <c r="G216" i="8"/>
  <c r="K54" i="8"/>
  <c r="K59" i="8" s="1"/>
  <c r="F218" i="8"/>
  <c r="J213" i="8"/>
  <c r="K209" i="8"/>
  <c r="E76" i="8"/>
  <c r="E75" i="8"/>
  <c r="E74" i="8"/>
  <c r="J208" i="8"/>
  <c r="L103" i="8"/>
  <c r="L57" i="8"/>
  <c r="L56" i="8"/>
  <c r="L55" i="8"/>
  <c r="M53" i="8"/>
  <c r="L58" i="8"/>
  <c r="F219" i="8"/>
  <c r="F220" i="8" s="1"/>
  <c r="H228" i="8"/>
  <c r="H229" i="8" s="1"/>
  <c r="H222" i="8"/>
  <c r="H223" i="8" s="1"/>
  <c r="H224" i="8" s="1"/>
  <c r="H215" i="8" s="1"/>
  <c r="J54" i="7"/>
  <c r="J59" i="7" s="1"/>
  <c r="J208" i="7"/>
  <c r="K225" i="7"/>
  <c r="J226" i="7"/>
  <c r="J227" i="7" s="1"/>
  <c r="G230" i="7"/>
  <c r="G216" i="7"/>
  <c r="K209" i="7"/>
  <c r="J213" i="7"/>
  <c r="J211" i="7"/>
  <c r="I214" i="7"/>
  <c r="F219" i="7"/>
  <c r="F220" i="7" s="1"/>
  <c r="H228" i="7"/>
  <c r="H229" i="7" s="1"/>
  <c r="H222" i="7"/>
  <c r="H223" i="7" s="1"/>
  <c r="H224" i="7" s="1"/>
  <c r="H215" i="7" s="1"/>
  <c r="K103" i="7"/>
  <c r="K58" i="7"/>
  <c r="K57" i="7"/>
  <c r="K56" i="7"/>
  <c r="K55" i="7"/>
  <c r="L53" i="7"/>
  <c r="E75" i="7"/>
  <c r="E74" i="7"/>
  <c r="E76" i="7" s="1"/>
  <c r="I228" i="6"/>
  <c r="I229" i="6" s="1"/>
  <c r="I222" i="6"/>
  <c r="I223" i="6" s="1"/>
  <c r="I224" i="6" s="1"/>
  <c r="I215" i="6" s="1"/>
  <c r="H230" i="6"/>
  <c r="H216" i="6"/>
  <c r="K103" i="6"/>
  <c r="K58" i="6"/>
  <c r="K57" i="6"/>
  <c r="L53" i="6"/>
  <c r="K55" i="6"/>
  <c r="K54" i="6" s="1"/>
  <c r="K59" i="6" s="1"/>
  <c r="K56" i="6"/>
  <c r="J227" i="6"/>
  <c r="G219" i="6"/>
  <c r="G220" i="6" s="1"/>
  <c r="H217" i="6"/>
  <c r="K211" i="6"/>
  <c r="J214" i="6"/>
  <c r="E72" i="6"/>
  <c r="E71" i="6"/>
  <c r="E73" i="6"/>
  <c r="K226" i="6"/>
  <c r="K227" i="6" s="1"/>
  <c r="L225" i="6"/>
  <c r="L208" i="6"/>
  <c r="J54" i="6"/>
  <c r="J59" i="6" s="1"/>
  <c r="K213" i="6"/>
  <c r="L209" i="6"/>
  <c r="G218" i="6"/>
  <c r="F219" i="5"/>
  <c r="F220" i="5" s="1"/>
  <c r="K208" i="5"/>
  <c r="E75" i="5"/>
  <c r="E74" i="5"/>
  <c r="L103" i="5"/>
  <c r="L56" i="5"/>
  <c r="L57" i="5"/>
  <c r="L55" i="5"/>
  <c r="L58" i="5"/>
  <c r="M53" i="5"/>
  <c r="J211" i="5"/>
  <c r="I214" i="5"/>
  <c r="K54" i="5"/>
  <c r="K59" i="5" s="1"/>
  <c r="I213" i="5"/>
  <c r="I227" i="5" s="1"/>
  <c r="J209" i="5"/>
  <c r="G230" i="5"/>
  <c r="G217" i="5" s="1"/>
  <c r="G216" i="5"/>
  <c r="F217" i="5"/>
  <c r="F218" i="5" s="1"/>
  <c r="N226" i="5"/>
  <c r="O225" i="5"/>
  <c r="H222" i="5"/>
  <c r="H223" i="5" s="1"/>
  <c r="H224" i="5" s="1"/>
  <c r="H215" i="5" s="1"/>
  <c r="H228" i="5"/>
  <c r="H229" i="5" s="1"/>
  <c r="F219" i="4"/>
  <c r="F220" i="4" s="1"/>
  <c r="K103" i="4"/>
  <c r="K58" i="4"/>
  <c r="K57" i="4"/>
  <c r="K56" i="4"/>
  <c r="L53" i="4"/>
  <c r="K55" i="4"/>
  <c r="J208" i="4"/>
  <c r="L209" i="4"/>
  <c r="F217" i="4"/>
  <c r="J226" i="4"/>
  <c r="K225" i="4"/>
  <c r="J210" i="4"/>
  <c r="I213" i="4"/>
  <c r="I227" i="4" s="1"/>
  <c r="J211" i="4"/>
  <c r="I214" i="4"/>
  <c r="G216" i="4"/>
  <c r="G230" i="4"/>
  <c r="H222" i="4"/>
  <c r="H223" i="4" s="1"/>
  <c r="H224" i="4" s="1"/>
  <c r="H215" i="4" s="1"/>
  <c r="H228" i="4"/>
  <c r="H229" i="4" s="1"/>
  <c r="F218" i="4"/>
  <c r="E73" i="4"/>
  <c r="H227" i="2"/>
  <c r="H228" i="2" s="1"/>
  <c r="H229" i="2" s="1"/>
  <c r="H222" i="2"/>
  <c r="H223" i="2" s="1"/>
  <c r="H224" i="2" s="1"/>
  <c r="H215" i="2" s="1"/>
  <c r="I213" i="2"/>
  <c r="J209" i="2"/>
  <c r="K208" i="2"/>
  <c r="K211" i="2"/>
  <c r="M225" i="2"/>
  <c r="G230" i="2"/>
  <c r="G216" i="2"/>
  <c r="J210" i="2"/>
  <c r="I226" i="2"/>
  <c r="I214" i="2"/>
  <c r="F219" i="2"/>
  <c r="F220" i="2" s="1"/>
  <c r="F217" i="2"/>
  <c r="F218" i="2" s="1"/>
  <c r="K54" i="2"/>
  <c r="K59" i="2" s="1"/>
  <c r="C11" i="2"/>
  <c r="G59" i="2"/>
  <c r="H59" i="2"/>
  <c r="I59" i="2"/>
  <c r="J59" i="2"/>
  <c r="F59" i="2"/>
  <c r="L57" i="2"/>
  <c r="L56" i="2"/>
  <c r="L55" i="2"/>
  <c r="L58" i="2"/>
  <c r="M53" i="2"/>
  <c r="M103" i="2" s="1"/>
  <c r="K213" i="8" l="1"/>
  <c r="L209" i="8"/>
  <c r="K226" i="8"/>
  <c r="K227" i="8" s="1"/>
  <c r="L225" i="8"/>
  <c r="H230" i="8"/>
  <c r="H216" i="8"/>
  <c r="H218" i="8" s="1"/>
  <c r="E78" i="8"/>
  <c r="E77" i="8"/>
  <c r="G219" i="8"/>
  <c r="G220" i="8" s="1"/>
  <c r="H217" i="8"/>
  <c r="G217" i="8"/>
  <c r="G218" i="8" s="1"/>
  <c r="K208" i="8"/>
  <c r="J227" i="8"/>
  <c r="M103" i="8"/>
  <c r="M58" i="8"/>
  <c r="M57" i="8"/>
  <c r="N53" i="8"/>
  <c r="M56" i="8"/>
  <c r="M55" i="8"/>
  <c r="K211" i="8"/>
  <c r="J214" i="8"/>
  <c r="L54" i="8"/>
  <c r="L59" i="8" s="1"/>
  <c r="I228" i="8"/>
  <c r="I229" i="8" s="1"/>
  <c r="I222" i="8"/>
  <c r="I223" i="8" s="1"/>
  <c r="I224" i="8" s="1"/>
  <c r="I215" i="8" s="1"/>
  <c r="E78" i="7"/>
  <c r="E77" i="7"/>
  <c r="E79" i="7" s="1"/>
  <c r="G219" i="7"/>
  <c r="G220" i="7" s="1"/>
  <c r="I228" i="7"/>
  <c r="I229" i="7" s="1"/>
  <c r="I222" i="7"/>
  <c r="I223" i="7" s="1"/>
  <c r="I224" i="7" s="1"/>
  <c r="I215" i="7" s="1"/>
  <c r="L103" i="7"/>
  <c r="L58" i="7"/>
  <c r="M53" i="7"/>
  <c r="L56" i="7"/>
  <c r="L57" i="7"/>
  <c r="L55" i="7"/>
  <c r="H230" i="7"/>
  <c r="H216" i="7"/>
  <c r="J214" i="7"/>
  <c r="K211" i="7"/>
  <c r="K226" i="7"/>
  <c r="L225" i="7"/>
  <c r="K208" i="7"/>
  <c r="K54" i="7"/>
  <c r="K59" i="7" s="1"/>
  <c r="G217" i="7"/>
  <c r="G218" i="7" s="1"/>
  <c r="K213" i="7"/>
  <c r="L209" i="7"/>
  <c r="M225" i="6"/>
  <c r="L226" i="6"/>
  <c r="H218" i="6"/>
  <c r="L103" i="6"/>
  <c r="M53" i="6"/>
  <c r="L57" i="6"/>
  <c r="L58" i="6"/>
  <c r="L55" i="6"/>
  <c r="L54" i="6" s="1"/>
  <c r="L59" i="6" s="1"/>
  <c r="L56" i="6"/>
  <c r="H219" i="6"/>
  <c r="H220" i="6" s="1"/>
  <c r="L211" i="6"/>
  <c r="K214" i="6"/>
  <c r="L213" i="6"/>
  <c r="M209" i="6"/>
  <c r="M208" i="6"/>
  <c r="I230" i="6"/>
  <c r="I216" i="6"/>
  <c r="E75" i="6"/>
  <c r="E74" i="6"/>
  <c r="E76" i="6"/>
  <c r="J228" i="6"/>
  <c r="J229" i="6" s="1"/>
  <c r="J222" i="6"/>
  <c r="J223" i="6" s="1"/>
  <c r="J224" i="6" s="1"/>
  <c r="J215" i="6" s="1"/>
  <c r="H230" i="5"/>
  <c r="H216" i="5"/>
  <c r="M103" i="5"/>
  <c r="N53" i="5"/>
  <c r="M55" i="5"/>
  <c r="M58" i="5"/>
  <c r="M56" i="5"/>
  <c r="M57" i="5"/>
  <c r="O226" i="5"/>
  <c r="P225" i="5"/>
  <c r="K209" i="5"/>
  <c r="J213" i="5"/>
  <c r="J227" i="5" s="1"/>
  <c r="L208" i="5"/>
  <c r="I222" i="5"/>
  <c r="I223" i="5" s="1"/>
  <c r="I224" i="5" s="1"/>
  <c r="I215" i="5" s="1"/>
  <c r="I228" i="5"/>
  <c r="I229" i="5" s="1"/>
  <c r="E76" i="5"/>
  <c r="H217" i="5"/>
  <c r="G219" i="5"/>
  <c r="G220" i="5" s="1"/>
  <c r="G218" i="5"/>
  <c r="K211" i="5"/>
  <c r="J214" i="5"/>
  <c r="L54" i="5"/>
  <c r="L59" i="5" s="1"/>
  <c r="E75" i="4"/>
  <c r="E74" i="4"/>
  <c r="I222" i="4"/>
  <c r="I223" i="4" s="1"/>
  <c r="I224" i="4" s="1"/>
  <c r="I215" i="4" s="1"/>
  <c r="I228" i="4"/>
  <c r="I229" i="4" s="1"/>
  <c r="H230" i="4"/>
  <c r="H217" i="4" s="1"/>
  <c r="H216" i="4"/>
  <c r="M209" i="4"/>
  <c r="G219" i="4"/>
  <c r="G220" i="4" s="1"/>
  <c r="K210" i="4"/>
  <c r="J213" i="4"/>
  <c r="J214" i="4"/>
  <c r="K211" i="4"/>
  <c r="K54" i="4"/>
  <c r="K59" i="4" s="1"/>
  <c r="G218" i="4"/>
  <c r="L225" i="4"/>
  <c r="K208" i="4"/>
  <c r="J227" i="4"/>
  <c r="L103" i="4"/>
  <c r="L58" i="4"/>
  <c r="L56" i="4"/>
  <c r="L57" i="4"/>
  <c r="M53" i="4"/>
  <c r="L55" i="4"/>
  <c r="G217" i="4"/>
  <c r="I227" i="2"/>
  <c r="G219" i="2"/>
  <c r="G220" i="2" s="1"/>
  <c r="K209" i="2"/>
  <c r="J213" i="2"/>
  <c r="G217" i="2"/>
  <c r="N225" i="2"/>
  <c r="K210" i="2"/>
  <c r="K214" i="2" s="1"/>
  <c r="J226" i="2"/>
  <c r="L211" i="2"/>
  <c r="H216" i="2"/>
  <c r="H230" i="2"/>
  <c r="L208" i="2"/>
  <c r="I228" i="2"/>
  <c r="I229" i="2" s="1"/>
  <c r="I222" i="2"/>
  <c r="I223" i="2" s="1"/>
  <c r="I224" i="2" s="1"/>
  <c r="I215" i="2" s="1"/>
  <c r="G218" i="2"/>
  <c r="J214" i="2"/>
  <c r="L54" i="2"/>
  <c r="L59" i="2" s="1"/>
  <c r="M57" i="2"/>
  <c r="M56" i="2"/>
  <c r="M55" i="2"/>
  <c r="M58" i="2"/>
  <c r="N53" i="2"/>
  <c r="N103" i="2" s="1"/>
  <c r="M225" i="8" l="1"/>
  <c r="L226" i="8"/>
  <c r="J228" i="8"/>
  <c r="J229" i="8" s="1"/>
  <c r="J222" i="8"/>
  <c r="J223" i="8" s="1"/>
  <c r="J224" i="8" s="1"/>
  <c r="J215" i="8" s="1"/>
  <c r="K214" i="8"/>
  <c r="L211" i="8"/>
  <c r="L208" i="8"/>
  <c r="L213" i="8"/>
  <c r="M209" i="8"/>
  <c r="I230" i="8"/>
  <c r="I216" i="8"/>
  <c r="M54" i="8"/>
  <c r="M59" i="8" s="1"/>
  <c r="N103" i="8"/>
  <c r="N56" i="8"/>
  <c r="N55" i="8"/>
  <c r="O53" i="8"/>
  <c r="N57" i="8"/>
  <c r="N58" i="8"/>
  <c r="E79" i="8"/>
  <c r="H219" i="8"/>
  <c r="H220" i="8" s="1"/>
  <c r="I217" i="8"/>
  <c r="E81" i="7"/>
  <c r="E82" i="7" s="1"/>
  <c r="E80" i="7"/>
  <c r="M57" i="7"/>
  <c r="M55" i="7"/>
  <c r="M103" i="7"/>
  <c r="M58" i="7"/>
  <c r="N53" i="7"/>
  <c r="M56" i="7"/>
  <c r="L211" i="7"/>
  <c r="K214" i="7"/>
  <c r="J228" i="7"/>
  <c r="J229" i="7" s="1"/>
  <c r="J222" i="7"/>
  <c r="J223" i="7" s="1"/>
  <c r="J224" i="7" s="1"/>
  <c r="J215" i="7" s="1"/>
  <c r="L208" i="7"/>
  <c r="I230" i="7"/>
  <c r="I216" i="7"/>
  <c r="I217" i="7"/>
  <c r="H219" i="7"/>
  <c r="H220" i="7" s="1"/>
  <c r="L213" i="7"/>
  <c r="M209" i="7"/>
  <c r="L226" i="7"/>
  <c r="M225" i="7"/>
  <c r="K227" i="7"/>
  <c r="L54" i="7"/>
  <c r="L59" i="7" s="1"/>
  <c r="H217" i="7"/>
  <c r="H218" i="7" s="1"/>
  <c r="J230" i="6"/>
  <c r="J216" i="6"/>
  <c r="I219" i="6"/>
  <c r="I220" i="6" s="1"/>
  <c r="J217" i="6"/>
  <c r="K228" i="6"/>
  <c r="K229" i="6" s="1"/>
  <c r="K222" i="6"/>
  <c r="K223" i="6" s="1"/>
  <c r="K224" i="6" s="1"/>
  <c r="K215" i="6" s="1"/>
  <c r="M103" i="6"/>
  <c r="M58" i="6"/>
  <c r="M57" i="6"/>
  <c r="M56" i="6"/>
  <c r="M55" i="6"/>
  <c r="M54" i="6" s="1"/>
  <c r="M59" i="6" s="1"/>
  <c r="N53" i="6"/>
  <c r="E78" i="6"/>
  <c r="E79" i="6" s="1"/>
  <c r="E77" i="6"/>
  <c r="N209" i="6"/>
  <c r="M213" i="6"/>
  <c r="L227" i="6"/>
  <c r="M211" i="6"/>
  <c r="L214" i="6"/>
  <c r="N208" i="6"/>
  <c r="I217" i="6"/>
  <c r="I218" i="6"/>
  <c r="M226" i="6"/>
  <c r="M227" i="6" s="1"/>
  <c r="N225" i="6"/>
  <c r="J228" i="5"/>
  <c r="J229" i="5" s="1"/>
  <c r="J222" i="5"/>
  <c r="J223" i="5" s="1"/>
  <c r="J224" i="5" s="1"/>
  <c r="J215" i="5" s="1"/>
  <c r="E78" i="5"/>
  <c r="E77" i="5"/>
  <c r="E79" i="5"/>
  <c r="L209" i="5"/>
  <c r="K213" i="5"/>
  <c r="K227" i="5" s="1"/>
  <c r="N103" i="5"/>
  <c r="N58" i="5"/>
  <c r="N57" i="5"/>
  <c r="N56" i="5"/>
  <c r="N55" i="5"/>
  <c r="N54" i="5" s="1"/>
  <c r="N59" i="5" s="1"/>
  <c r="O53" i="5"/>
  <c r="K214" i="5"/>
  <c r="L211" i="5"/>
  <c r="P226" i="5"/>
  <c r="Q225" i="5"/>
  <c r="I230" i="5"/>
  <c r="I216" i="5"/>
  <c r="M54" i="5"/>
  <c r="M59" i="5" s="1"/>
  <c r="H218" i="5"/>
  <c r="M208" i="5"/>
  <c r="H219" i="5"/>
  <c r="H220" i="5" s="1"/>
  <c r="I217" i="5"/>
  <c r="L210" i="4"/>
  <c r="K213" i="4"/>
  <c r="I230" i="4"/>
  <c r="I216" i="4"/>
  <c r="I218" i="4" s="1"/>
  <c r="K226" i="4"/>
  <c r="K227" i="4" s="1"/>
  <c r="M103" i="4"/>
  <c r="N53" i="4"/>
  <c r="M55" i="4"/>
  <c r="M54" i="4" s="1"/>
  <c r="M59" i="4" s="1"/>
  <c r="M58" i="4"/>
  <c r="M57" i="4"/>
  <c r="M56" i="4"/>
  <c r="L208" i="4"/>
  <c r="K214" i="4"/>
  <c r="L211" i="4"/>
  <c r="N209" i="4"/>
  <c r="L54" i="4"/>
  <c r="L59" i="4" s="1"/>
  <c r="H219" i="4"/>
  <c r="H220" i="4" s="1"/>
  <c r="I217" i="4"/>
  <c r="J228" i="4"/>
  <c r="J229" i="4" s="1"/>
  <c r="J222" i="4"/>
  <c r="J223" i="4" s="1"/>
  <c r="J224" i="4" s="1"/>
  <c r="J215" i="4" s="1"/>
  <c r="L226" i="4"/>
  <c r="M225" i="4"/>
  <c r="H218" i="4"/>
  <c r="E76" i="4"/>
  <c r="O225" i="2"/>
  <c r="L214" i="2"/>
  <c r="M211" i="2"/>
  <c r="I216" i="2"/>
  <c r="I230" i="2"/>
  <c r="I217" i="2" s="1"/>
  <c r="J227" i="2"/>
  <c r="J228" i="2" s="1"/>
  <c r="J229" i="2" s="1"/>
  <c r="L209" i="2"/>
  <c r="K213" i="2"/>
  <c r="K222" i="2" s="1"/>
  <c r="K223" i="2" s="1"/>
  <c r="K224" i="2" s="1"/>
  <c r="K215" i="2" s="1"/>
  <c r="M208" i="2"/>
  <c r="L210" i="2"/>
  <c r="K226" i="2"/>
  <c r="J222" i="2"/>
  <c r="J223" i="2" s="1"/>
  <c r="J224" i="2" s="1"/>
  <c r="J215" i="2" s="1"/>
  <c r="H219" i="2"/>
  <c r="H220" i="2" s="1"/>
  <c r="H217" i="2"/>
  <c r="H218" i="2" s="1"/>
  <c r="N58" i="2"/>
  <c r="N57" i="2"/>
  <c r="N56" i="2"/>
  <c r="N55" i="2"/>
  <c r="M54" i="2"/>
  <c r="M59" i="2" s="1"/>
  <c r="O53" i="2"/>
  <c r="O103" i="2" s="1"/>
  <c r="N54" i="8" l="1"/>
  <c r="N59" i="8" s="1"/>
  <c r="N209" i="8"/>
  <c r="M213" i="8"/>
  <c r="J230" i="8"/>
  <c r="J216" i="8"/>
  <c r="J218" i="8" s="1"/>
  <c r="M208" i="8"/>
  <c r="L227" i="8"/>
  <c r="M226" i="8"/>
  <c r="M227" i="8" s="1"/>
  <c r="N225" i="8"/>
  <c r="E82" i="8"/>
  <c r="E81" i="8"/>
  <c r="E80" i="8"/>
  <c r="I218" i="8"/>
  <c r="L214" i="8"/>
  <c r="M211" i="8"/>
  <c r="O103" i="8"/>
  <c r="O56" i="8"/>
  <c r="O57" i="8"/>
  <c r="O58" i="8"/>
  <c r="O55" i="8"/>
  <c r="P53" i="8"/>
  <c r="J217" i="8"/>
  <c r="I219" i="8"/>
  <c r="I220" i="8" s="1"/>
  <c r="K228" i="8"/>
  <c r="K229" i="8" s="1"/>
  <c r="K222" i="8"/>
  <c r="K223" i="8" s="1"/>
  <c r="K224" i="8" s="1"/>
  <c r="K215" i="8" s="1"/>
  <c r="E83" i="7"/>
  <c r="E85" i="7" s="1"/>
  <c r="E84" i="7"/>
  <c r="M54" i="7"/>
  <c r="M59" i="7" s="1"/>
  <c r="M226" i="7"/>
  <c r="M227" i="7" s="1"/>
  <c r="N225" i="7"/>
  <c r="N103" i="7"/>
  <c r="N58" i="7"/>
  <c r="O53" i="7"/>
  <c r="N56" i="7"/>
  <c r="N57" i="7"/>
  <c r="N55" i="7"/>
  <c r="N54" i="7" s="1"/>
  <c r="N59" i="7" s="1"/>
  <c r="J230" i="7"/>
  <c r="J216" i="7"/>
  <c r="I219" i="7"/>
  <c r="I220" i="7" s="1"/>
  <c r="I218" i="7"/>
  <c r="L227" i="7"/>
  <c r="K228" i="7"/>
  <c r="K229" i="7" s="1"/>
  <c r="K222" i="7"/>
  <c r="K223" i="7" s="1"/>
  <c r="K224" i="7" s="1"/>
  <c r="K215" i="7" s="1"/>
  <c r="M213" i="7"/>
  <c r="N209" i="7"/>
  <c r="M211" i="7"/>
  <c r="L214" i="7"/>
  <c r="M208" i="7"/>
  <c r="E81" i="6"/>
  <c r="E80" i="6"/>
  <c r="E82" i="6"/>
  <c r="O225" i="6"/>
  <c r="N226" i="6"/>
  <c r="N227" i="6" s="1"/>
  <c r="L228" i="6"/>
  <c r="L229" i="6" s="1"/>
  <c r="L222" i="6"/>
  <c r="L223" i="6" s="1"/>
  <c r="L224" i="6" s="1"/>
  <c r="L215" i="6" s="1"/>
  <c r="K230" i="6"/>
  <c r="K216" i="6"/>
  <c r="J218" i="6"/>
  <c r="M214" i="6"/>
  <c r="N211" i="6"/>
  <c r="N103" i="6"/>
  <c r="N56" i="6"/>
  <c r="N58" i="6"/>
  <c r="N55" i="6"/>
  <c r="N54" i="6" s="1"/>
  <c r="N59" i="6" s="1"/>
  <c r="N57" i="6"/>
  <c r="O53" i="6"/>
  <c r="O209" i="6"/>
  <c r="N213" i="6"/>
  <c r="O208" i="6"/>
  <c r="J219" i="6"/>
  <c r="J220" i="6" s="1"/>
  <c r="K217" i="6"/>
  <c r="L213" i="5"/>
  <c r="L227" i="5" s="1"/>
  <c r="M209" i="5"/>
  <c r="E80" i="5"/>
  <c r="E81" i="5"/>
  <c r="E82" i="5"/>
  <c r="R225" i="5"/>
  <c r="Q226" i="5"/>
  <c r="K228" i="5"/>
  <c r="K229" i="5" s="1"/>
  <c r="K222" i="5"/>
  <c r="K223" i="5" s="1"/>
  <c r="K224" i="5" s="1"/>
  <c r="K215" i="5" s="1"/>
  <c r="I218" i="5"/>
  <c r="N208" i="5"/>
  <c r="I219" i="5"/>
  <c r="I220" i="5" s="1"/>
  <c r="O103" i="5"/>
  <c r="O58" i="5"/>
  <c r="O57" i="5"/>
  <c r="O55" i="5"/>
  <c r="P53" i="5"/>
  <c r="O56" i="5"/>
  <c r="J230" i="5"/>
  <c r="J216" i="5"/>
  <c r="L214" i="5"/>
  <c r="M211" i="5"/>
  <c r="M208" i="4"/>
  <c r="J230" i="4"/>
  <c r="J216" i="4"/>
  <c r="J217" i="4"/>
  <c r="I219" i="4"/>
  <c r="I220" i="4" s="1"/>
  <c r="N225" i="4"/>
  <c r="E77" i="4"/>
  <c r="E78" i="4"/>
  <c r="K228" i="4"/>
  <c r="K229" i="4" s="1"/>
  <c r="K222" i="4"/>
  <c r="K223" i="4" s="1"/>
  <c r="K224" i="4" s="1"/>
  <c r="K215" i="4" s="1"/>
  <c r="O209" i="4"/>
  <c r="M211" i="4"/>
  <c r="L214" i="4"/>
  <c r="N103" i="4"/>
  <c r="N57" i="4"/>
  <c r="N56" i="4"/>
  <c r="N55" i="4"/>
  <c r="N58" i="4"/>
  <c r="O53" i="4"/>
  <c r="M210" i="4"/>
  <c r="L213" i="4"/>
  <c r="L227" i="4" s="1"/>
  <c r="I218" i="2"/>
  <c r="K216" i="2"/>
  <c r="M209" i="2"/>
  <c r="L213" i="2"/>
  <c r="N211" i="2"/>
  <c r="P225" i="2"/>
  <c r="J216" i="2"/>
  <c r="J230" i="2"/>
  <c r="J217" i="2" s="1"/>
  <c r="K227" i="2"/>
  <c r="K228" i="2" s="1"/>
  <c r="K229" i="2" s="1"/>
  <c r="K230" i="2" s="1"/>
  <c r="L222" i="2"/>
  <c r="L223" i="2" s="1"/>
  <c r="L224" i="2" s="1"/>
  <c r="L215" i="2" s="1"/>
  <c r="M210" i="2"/>
  <c r="M214" i="2" s="1"/>
  <c r="L226" i="2"/>
  <c r="N208" i="2"/>
  <c r="I219" i="2"/>
  <c r="I220" i="2" s="1"/>
  <c r="O58" i="2"/>
  <c r="O57" i="2"/>
  <c r="O56" i="2"/>
  <c r="O55" i="2"/>
  <c r="N54" i="2"/>
  <c r="N59" i="2" s="1"/>
  <c r="P53" i="2"/>
  <c r="P103" i="2" s="1"/>
  <c r="O54" i="8" l="1"/>
  <c r="O59" i="8" s="1"/>
  <c r="N211" i="8"/>
  <c r="M214" i="8"/>
  <c r="N226" i="8"/>
  <c r="N227" i="8" s="1"/>
  <c r="O225" i="8"/>
  <c r="J219" i="8"/>
  <c r="J220" i="8" s="1"/>
  <c r="K230" i="8"/>
  <c r="K216" i="8"/>
  <c r="E85" i="8"/>
  <c r="E84" i="8"/>
  <c r="E83" i="8"/>
  <c r="L222" i="8"/>
  <c r="L223" i="8" s="1"/>
  <c r="L224" i="8" s="1"/>
  <c r="L215" i="8" s="1"/>
  <c r="L228" i="8"/>
  <c r="L229" i="8" s="1"/>
  <c r="P103" i="8"/>
  <c r="P58" i="8"/>
  <c r="P57" i="8"/>
  <c r="P55" i="8"/>
  <c r="Q53" i="8"/>
  <c r="P56" i="8"/>
  <c r="N213" i="8"/>
  <c r="O209" i="8"/>
  <c r="N208" i="8"/>
  <c r="E86" i="7"/>
  <c r="E88" i="7" s="1"/>
  <c r="E87" i="7"/>
  <c r="N226" i="7"/>
  <c r="N227" i="7" s="1"/>
  <c r="O225" i="7"/>
  <c r="O103" i="7"/>
  <c r="O57" i="7"/>
  <c r="O55" i="7"/>
  <c r="O58" i="7"/>
  <c r="P53" i="7"/>
  <c r="O56" i="7"/>
  <c r="K230" i="7"/>
  <c r="K216" i="7"/>
  <c r="J219" i="7"/>
  <c r="J220" i="7" s="1"/>
  <c r="L222" i="7"/>
  <c r="L223" i="7" s="1"/>
  <c r="L224" i="7" s="1"/>
  <c r="L215" i="7" s="1"/>
  <c r="L228" i="7"/>
  <c r="L229" i="7" s="1"/>
  <c r="J217" i="7"/>
  <c r="J218" i="7" s="1"/>
  <c r="M214" i="7"/>
  <c r="N211" i="7"/>
  <c r="O209" i="7"/>
  <c r="N213" i="7"/>
  <c r="N208" i="7"/>
  <c r="M228" i="6"/>
  <c r="M229" i="6" s="1"/>
  <c r="M222" i="6"/>
  <c r="M223" i="6" s="1"/>
  <c r="M224" i="6" s="1"/>
  <c r="M215" i="6" s="1"/>
  <c r="O103" i="6"/>
  <c r="O56" i="6"/>
  <c r="O55" i="6"/>
  <c r="O54" i="6" s="1"/>
  <c r="O59" i="6" s="1"/>
  <c r="O57" i="6"/>
  <c r="P53" i="6"/>
  <c r="O58" i="6"/>
  <c r="E85" i="6"/>
  <c r="E83" i="6"/>
  <c r="E84" i="6"/>
  <c r="K218" i="6"/>
  <c r="P208" i="6"/>
  <c r="K219" i="6"/>
  <c r="K220" i="6" s="1"/>
  <c r="P209" i="6"/>
  <c r="O213" i="6"/>
  <c r="O226" i="6"/>
  <c r="O227" i="6" s="1"/>
  <c r="P225" i="6"/>
  <c r="N214" i="6"/>
  <c r="O211" i="6"/>
  <c r="L216" i="6"/>
  <c r="L230" i="6"/>
  <c r="K230" i="5"/>
  <c r="K216" i="5"/>
  <c r="E83" i="5"/>
  <c r="E84" i="5"/>
  <c r="E85" i="5"/>
  <c r="L228" i="5"/>
  <c r="L229" i="5" s="1"/>
  <c r="L222" i="5"/>
  <c r="L223" i="5" s="1"/>
  <c r="L224" i="5" s="1"/>
  <c r="L215" i="5" s="1"/>
  <c r="P103" i="5"/>
  <c r="P58" i="5"/>
  <c r="P57" i="5"/>
  <c r="P56" i="5"/>
  <c r="Q53" i="5"/>
  <c r="P55" i="5"/>
  <c r="J219" i="5"/>
  <c r="J220" i="5" s="1"/>
  <c r="K217" i="5"/>
  <c r="M214" i="5"/>
  <c r="N211" i="5"/>
  <c r="O54" i="5"/>
  <c r="O59" i="5" s="1"/>
  <c r="J217" i="5"/>
  <c r="J218" i="5" s="1"/>
  <c r="O208" i="5"/>
  <c r="M213" i="5"/>
  <c r="M227" i="5" s="1"/>
  <c r="N209" i="5"/>
  <c r="S225" i="5"/>
  <c r="R226" i="5"/>
  <c r="N210" i="4"/>
  <c r="M213" i="4"/>
  <c r="N54" i="4"/>
  <c r="N59" i="4" s="1"/>
  <c r="J219" i="4"/>
  <c r="J220" i="4" s="1"/>
  <c r="L228" i="4"/>
  <c r="L229" i="4" s="1"/>
  <c r="L222" i="4"/>
  <c r="L223" i="4" s="1"/>
  <c r="L224" i="4" s="1"/>
  <c r="L215" i="4" s="1"/>
  <c r="M214" i="4"/>
  <c r="N211" i="4"/>
  <c r="J218" i="4"/>
  <c r="P53" i="4"/>
  <c r="O55" i="4"/>
  <c r="O58" i="4"/>
  <c r="O57" i="4"/>
  <c r="O103" i="4"/>
  <c r="O56" i="4"/>
  <c r="N226" i="4"/>
  <c r="O225" i="4"/>
  <c r="N208" i="4"/>
  <c r="P209" i="4"/>
  <c r="E79" i="4"/>
  <c r="K230" i="4"/>
  <c r="K217" i="4" s="1"/>
  <c r="K216" i="4"/>
  <c r="M226" i="4"/>
  <c r="M227" i="4" s="1"/>
  <c r="L227" i="2"/>
  <c r="L228" i="2" s="1"/>
  <c r="L229" i="2" s="1"/>
  <c r="K219" i="2"/>
  <c r="K220" i="2" s="1"/>
  <c r="L230" i="2"/>
  <c r="L216" i="2"/>
  <c r="O208" i="2"/>
  <c r="O211" i="2"/>
  <c r="J219" i="2"/>
  <c r="J220" i="2" s="1"/>
  <c r="K217" i="2"/>
  <c r="K218" i="2" s="1"/>
  <c r="J218" i="2"/>
  <c r="M213" i="2"/>
  <c r="M222" i="2" s="1"/>
  <c r="M223" i="2" s="1"/>
  <c r="M224" i="2" s="1"/>
  <c r="M215" i="2" s="1"/>
  <c r="N209" i="2"/>
  <c r="N210" i="2"/>
  <c r="M226" i="2"/>
  <c r="Q225" i="2"/>
  <c r="P58" i="2"/>
  <c r="P57" i="2"/>
  <c r="P56" i="2"/>
  <c r="P55" i="2"/>
  <c r="O54" i="2"/>
  <c r="O59" i="2" s="1"/>
  <c r="Q53" i="2"/>
  <c r="Q103" i="2" s="1"/>
  <c r="P225" i="8" l="1"/>
  <c r="O226" i="8"/>
  <c r="Q103" i="8"/>
  <c r="Q57" i="8"/>
  <c r="R53" i="8"/>
  <c r="Q55" i="8"/>
  <c r="Q54" i="8" s="1"/>
  <c r="Q59" i="8" s="1"/>
  <c r="Q58" i="8"/>
  <c r="Q56" i="8"/>
  <c r="M228" i="8"/>
  <c r="M229" i="8" s="1"/>
  <c r="M222" i="8"/>
  <c r="M223" i="8" s="1"/>
  <c r="M224" i="8" s="1"/>
  <c r="M215" i="8" s="1"/>
  <c r="O213" i="8"/>
  <c r="P209" i="8"/>
  <c r="K219" i="8"/>
  <c r="K220" i="8" s="1"/>
  <c r="O211" i="8"/>
  <c r="N214" i="8"/>
  <c r="E87" i="8"/>
  <c r="E86" i="8"/>
  <c r="L230" i="8"/>
  <c r="L216" i="8"/>
  <c r="O208" i="8"/>
  <c r="P54" i="8"/>
  <c r="P59" i="8" s="1"/>
  <c r="K217" i="8"/>
  <c r="K218" i="8" s="1"/>
  <c r="E89" i="7"/>
  <c r="E90" i="7"/>
  <c r="E91" i="7" s="1"/>
  <c r="O226" i="7"/>
  <c r="P225" i="7"/>
  <c r="K219" i="7"/>
  <c r="K220" i="7" s="1"/>
  <c r="P103" i="7"/>
  <c r="P56" i="7"/>
  <c r="P58" i="7"/>
  <c r="Q53" i="7"/>
  <c r="P57" i="7"/>
  <c r="P55" i="7"/>
  <c r="L230" i="7"/>
  <c r="L216" i="7"/>
  <c r="O54" i="7"/>
  <c r="O59" i="7" s="1"/>
  <c r="M228" i="7"/>
  <c r="M229" i="7" s="1"/>
  <c r="M222" i="7"/>
  <c r="M223" i="7" s="1"/>
  <c r="M224" i="7" s="1"/>
  <c r="M215" i="7" s="1"/>
  <c r="P209" i="7"/>
  <c r="O213" i="7"/>
  <c r="O208" i="7"/>
  <c r="N214" i="7"/>
  <c r="O211" i="7"/>
  <c r="K217" i="7"/>
  <c r="K218" i="7" s="1"/>
  <c r="P226" i="6"/>
  <c r="Q225" i="6"/>
  <c r="Q208" i="6"/>
  <c r="P103" i="6"/>
  <c r="P55" i="6"/>
  <c r="P58" i="6"/>
  <c r="Q53" i="6"/>
  <c r="P57" i="6"/>
  <c r="P56" i="6"/>
  <c r="L219" i="6"/>
  <c r="L220" i="6" s="1"/>
  <c r="L218" i="6"/>
  <c r="P213" i="6"/>
  <c r="Q209" i="6"/>
  <c r="O214" i="6"/>
  <c r="P211" i="6"/>
  <c r="M230" i="6"/>
  <c r="M216" i="6"/>
  <c r="N222" i="6"/>
  <c r="N223" i="6" s="1"/>
  <c r="N224" i="6" s="1"/>
  <c r="N215" i="6" s="1"/>
  <c r="N228" i="6"/>
  <c r="N229" i="6" s="1"/>
  <c r="L217" i="6"/>
  <c r="E87" i="6"/>
  <c r="E86" i="6"/>
  <c r="E88" i="6" s="1"/>
  <c r="E86" i="5"/>
  <c r="E87" i="5"/>
  <c r="E88" i="5"/>
  <c r="N213" i="5"/>
  <c r="N227" i="5" s="1"/>
  <c r="O209" i="5"/>
  <c r="O211" i="5"/>
  <c r="N214" i="5"/>
  <c r="P208" i="5"/>
  <c r="K218" i="5"/>
  <c r="P54" i="5"/>
  <c r="P59" i="5" s="1"/>
  <c r="M228" i="5"/>
  <c r="M229" i="5" s="1"/>
  <c r="M222" i="5"/>
  <c r="M223" i="5" s="1"/>
  <c r="M224" i="5" s="1"/>
  <c r="M215" i="5" s="1"/>
  <c r="Q103" i="5"/>
  <c r="Q56" i="5"/>
  <c r="Q55" i="5"/>
  <c r="Q58" i="5"/>
  <c r="R53" i="5"/>
  <c r="Q57" i="5"/>
  <c r="L216" i="5"/>
  <c r="L230" i="5"/>
  <c r="L217" i="5"/>
  <c r="K219" i="5"/>
  <c r="K220" i="5" s="1"/>
  <c r="S226" i="5"/>
  <c r="T225" i="5"/>
  <c r="P103" i="4"/>
  <c r="P57" i="4"/>
  <c r="P56" i="4"/>
  <c r="P55" i="4"/>
  <c r="P58" i="4"/>
  <c r="Q53" i="4"/>
  <c r="E80" i="4"/>
  <c r="E81" i="4"/>
  <c r="E82" i="4"/>
  <c r="M228" i="4"/>
  <c r="M229" i="4" s="1"/>
  <c r="M222" i="4"/>
  <c r="M223" i="4" s="1"/>
  <c r="M224" i="4" s="1"/>
  <c r="M215" i="4" s="1"/>
  <c r="K219" i="4"/>
  <c r="K220" i="4" s="1"/>
  <c r="P225" i="4"/>
  <c r="N214" i="4"/>
  <c r="O211" i="4"/>
  <c r="L216" i="4"/>
  <c r="L230" i="4"/>
  <c r="O54" i="4"/>
  <c r="O59" i="4" s="1"/>
  <c r="Q209" i="4"/>
  <c r="K218" i="4"/>
  <c r="O208" i="4"/>
  <c r="O210" i="4"/>
  <c r="N213" i="4"/>
  <c r="N227" i="4" s="1"/>
  <c r="M227" i="2"/>
  <c r="M228" i="2" s="1"/>
  <c r="M229" i="2" s="1"/>
  <c r="M216" i="2"/>
  <c r="M230" i="2"/>
  <c r="N213" i="2"/>
  <c r="O209" i="2"/>
  <c r="P211" i="2"/>
  <c r="O214" i="2"/>
  <c r="O210" i="2"/>
  <c r="N226" i="2"/>
  <c r="N214" i="2"/>
  <c r="L219" i="2"/>
  <c r="L220" i="2" s="1"/>
  <c r="M217" i="2"/>
  <c r="R225" i="2"/>
  <c r="P208" i="2"/>
  <c r="L217" i="2"/>
  <c r="L218" i="2" s="1"/>
  <c r="P54" i="2"/>
  <c r="P59" i="2" s="1"/>
  <c r="R53" i="2"/>
  <c r="R103" i="2" s="1"/>
  <c r="Q55" i="2"/>
  <c r="Q57" i="2"/>
  <c r="Q58" i="2"/>
  <c r="Q56" i="2"/>
  <c r="Q209" i="8" l="1"/>
  <c r="P213" i="8"/>
  <c r="R103" i="8"/>
  <c r="R58" i="8"/>
  <c r="R56" i="8"/>
  <c r="R55" i="8"/>
  <c r="S53" i="8"/>
  <c r="R57" i="8"/>
  <c r="M230" i="8"/>
  <c r="M216" i="8"/>
  <c r="O214" i="8"/>
  <c r="P211" i="8"/>
  <c r="O227" i="8"/>
  <c r="E88" i="8"/>
  <c r="L219" i="8"/>
  <c r="L220" i="8" s="1"/>
  <c r="M217" i="8"/>
  <c r="L217" i="8"/>
  <c r="L218" i="8" s="1"/>
  <c r="P226" i="8"/>
  <c r="P227" i="8" s="1"/>
  <c r="Q225" i="8"/>
  <c r="P208" i="8"/>
  <c r="N228" i="8"/>
  <c r="N229" i="8" s="1"/>
  <c r="N222" i="8"/>
  <c r="N223" i="8" s="1"/>
  <c r="N224" i="8" s="1"/>
  <c r="N215" i="8" s="1"/>
  <c r="E92" i="7"/>
  <c r="E93" i="7"/>
  <c r="O214" i="7"/>
  <c r="P211" i="7"/>
  <c r="P213" i="7"/>
  <c r="Q209" i="7"/>
  <c r="L219" i="7"/>
  <c r="L220" i="7" s="1"/>
  <c r="L217" i="7"/>
  <c r="M230" i="7"/>
  <c r="M216" i="7"/>
  <c r="Q103" i="7"/>
  <c r="Q58" i="7"/>
  <c r="Q57" i="7"/>
  <c r="Q56" i="7"/>
  <c r="Q55" i="7"/>
  <c r="Q54" i="7" s="1"/>
  <c r="Q59" i="7" s="1"/>
  <c r="R53" i="7"/>
  <c r="P226" i="7"/>
  <c r="P227" i="7" s="1"/>
  <c r="Q225" i="7"/>
  <c r="P208" i="7"/>
  <c r="O227" i="7"/>
  <c r="P54" i="7"/>
  <c r="P59" i="7" s="1"/>
  <c r="N228" i="7"/>
  <c r="N229" i="7" s="1"/>
  <c r="N222" i="7"/>
  <c r="N223" i="7" s="1"/>
  <c r="N224" i="7" s="1"/>
  <c r="N215" i="7" s="1"/>
  <c r="L218" i="7"/>
  <c r="E90" i="6"/>
  <c r="E89" i="6"/>
  <c r="P54" i="6"/>
  <c r="P59" i="6" s="1"/>
  <c r="N217" i="6"/>
  <c r="M219" i="6"/>
  <c r="M220" i="6" s="1"/>
  <c r="M217" i="6"/>
  <c r="N230" i="6"/>
  <c r="N216" i="6"/>
  <c r="N218" i="6" s="1"/>
  <c r="Q226" i="6"/>
  <c r="R225" i="6"/>
  <c r="Q211" i="6"/>
  <c r="P214" i="6"/>
  <c r="Q103" i="6"/>
  <c r="Q58" i="6"/>
  <c r="Q57" i="6"/>
  <c r="Q56" i="6"/>
  <c r="R53" i="6"/>
  <c r="Q55" i="6"/>
  <c r="R208" i="6"/>
  <c r="O228" i="6"/>
  <c r="O229" i="6" s="1"/>
  <c r="O222" i="6"/>
  <c r="O223" i="6" s="1"/>
  <c r="O224" i="6" s="1"/>
  <c r="O215" i="6" s="1"/>
  <c r="M218" i="6"/>
  <c r="Q213" i="6"/>
  <c r="R209" i="6"/>
  <c r="P227" i="6"/>
  <c r="P209" i="5"/>
  <c r="O213" i="5"/>
  <c r="O227" i="5" s="1"/>
  <c r="L219" i="5"/>
  <c r="L220" i="5" s="1"/>
  <c r="M217" i="5"/>
  <c r="M216" i="5"/>
  <c r="M230" i="5"/>
  <c r="N228" i="5"/>
  <c r="N229" i="5" s="1"/>
  <c r="N222" i="5"/>
  <c r="N223" i="5" s="1"/>
  <c r="N224" i="5" s="1"/>
  <c r="N215" i="5" s="1"/>
  <c r="Q208" i="5"/>
  <c r="R103" i="5"/>
  <c r="R55" i="5"/>
  <c r="S53" i="5"/>
  <c r="R58" i="5"/>
  <c r="R57" i="5"/>
  <c r="R56" i="5"/>
  <c r="U225" i="5"/>
  <c r="T226" i="5"/>
  <c r="O214" i="5"/>
  <c r="P211" i="5"/>
  <c r="E89" i="5"/>
  <c r="E90" i="5"/>
  <c r="E91" i="5"/>
  <c r="L218" i="5"/>
  <c r="Q54" i="5"/>
  <c r="Q59" i="5" s="1"/>
  <c r="P210" i="4"/>
  <c r="O213" i="4"/>
  <c r="N222" i="4"/>
  <c r="N223" i="4" s="1"/>
  <c r="N224" i="4" s="1"/>
  <c r="N215" i="4" s="1"/>
  <c r="N228" i="4"/>
  <c r="N229" i="4" s="1"/>
  <c r="Q103" i="4"/>
  <c r="Q58" i="4"/>
  <c r="Q57" i="4"/>
  <c r="Q55" i="4"/>
  <c r="R53" i="4"/>
  <c r="Q56" i="4"/>
  <c r="E83" i="4"/>
  <c r="E84" i="4"/>
  <c r="E85" i="4" s="1"/>
  <c r="Q225" i="4"/>
  <c r="P226" i="4"/>
  <c r="M217" i="4"/>
  <c r="L219" i="4"/>
  <c r="L220" i="4" s="1"/>
  <c r="L217" i="4"/>
  <c r="L218" i="4"/>
  <c r="P54" i="4"/>
  <c r="P59" i="4" s="1"/>
  <c r="R209" i="4"/>
  <c r="O226" i="4"/>
  <c r="P208" i="4"/>
  <c r="O214" i="4"/>
  <c r="P211" i="4"/>
  <c r="M216" i="4"/>
  <c r="M230" i="4"/>
  <c r="Q211" i="2"/>
  <c r="O213" i="2"/>
  <c r="O222" i="2" s="1"/>
  <c r="O223" i="2" s="1"/>
  <c r="O224" i="2" s="1"/>
  <c r="O215" i="2" s="1"/>
  <c r="P209" i="2"/>
  <c r="M219" i="2"/>
  <c r="M220" i="2" s="1"/>
  <c r="Q208" i="2"/>
  <c r="N222" i="2"/>
  <c r="N223" i="2" s="1"/>
  <c r="N224" i="2" s="1"/>
  <c r="N215" i="2" s="1"/>
  <c r="S225" i="2"/>
  <c r="N227" i="2"/>
  <c r="N228" i="2" s="1"/>
  <c r="N229" i="2" s="1"/>
  <c r="P210" i="2"/>
  <c r="O226" i="2"/>
  <c r="O227" i="2" s="1"/>
  <c r="O228" i="2" s="1"/>
  <c r="O229" i="2" s="1"/>
  <c r="M218" i="2"/>
  <c r="Q54" i="2"/>
  <c r="Q59" i="2" s="1"/>
  <c r="S53" i="2"/>
  <c r="S103" i="2" s="1"/>
  <c r="R57" i="2"/>
  <c r="R56" i="2"/>
  <c r="R55" i="2"/>
  <c r="R58" i="2"/>
  <c r="P214" i="8" l="1"/>
  <c r="Q211" i="8"/>
  <c r="N230" i="8"/>
  <c r="N216" i="8"/>
  <c r="Q208" i="8"/>
  <c r="M218" i="8"/>
  <c r="S103" i="8"/>
  <c r="S58" i="8"/>
  <c r="S57" i="8"/>
  <c r="S56" i="8"/>
  <c r="T53" i="8"/>
  <c r="S55" i="8"/>
  <c r="O228" i="8"/>
  <c r="O229" i="8" s="1"/>
  <c r="O222" i="8"/>
  <c r="O223" i="8" s="1"/>
  <c r="O224" i="8" s="1"/>
  <c r="O215" i="8" s="1"/>
  <c r="E90" i="8"/>
  <c r="E89" i="8"/>
  <c r="M219" i="8"/>
  <c r="M220" i="8" s="1"/>
  <c r="N217" i="8"/>
  <c r="Q213" i="8"/>
  <c r="R209" i="8"/>
  <c r="Q226" i="8"/>
  <c r="Q227" i="8" s="1"/>
  <c r="R225" i="8"/>
  <c r="R54" i="8"/>
  <c r="R59" i="8" s="1"/>
  <c r="M219" i="7"/>
  <c r="M220" i="7" s="1"/>
  <c r="P214" i="7"/>
  <c r="Q211" i="7"/>
  <c r="N230" i="7"/>
  <c r="N216" i="7"/>
  <c r="O228" i="7"/>
  <c r="O229" i="7" s="1"/>
  <c r="O222" i="7"/>
  <c r="O223" i="7" s="1"/>
  <c r="O224" i="7" s="1"/>
  <c r="O215" i="7" s="1"/>
  <c r="R103" i="7"/>
  <c r="R55" i="7"/>
  <c r="S53" i="7"/>
  <c r="R57" i="7"/>
  <c r="R58" i="7"/>
  <c r="R56" i="7"/>
  <c r="R209" i="7"/>
  <c r="Q213" i="7"/>
  <c r="Q226" i="7"/>
  <c r="Q227" i="7" s="1"/>
  <c r="R225" i="7"/>
  <c r="Q208" i="7"/>
  <c r="M217" i="7"/>
  <c r="M218" i="7" s="1"/>
  <c r="E94" i="7"/>
  <c r="S225" i="6"/>
  <c r="R226" i="6"/>
  <c r="O230" i="6"/>
  <c r="O216" i="6"/>
  <c r="O218" i="6" s="1"/>
  <c r="S208" i="6"/>
  <c r="P228" i="6"/>
  <c r="P229" i="6" s="1"/>
  <c r="P222" i="6"/>
  <c r="P223" i="6" s="1"/>
  <c r="P224" i="6" s="1"/>
  <c r="P215" i="6" s="1"/>
  <c r="N219" i="6"/>
  <c r="N220" i="6" s="1"/>
  <c r="O217" i="6"/>
  <c r="E91" i="6"/>
  <c r="Q227" i="6"/>
  <c r="Q54" i="6"/>
  <c r="Q59" i="6" s="1"/>
  <c r="R213" i="6"/>
  <c r="S209" i="6"/>
  <c r="R103" i="6"/>
  <c r="S53" i="6"/>
  <c r="R58" i="6"/>
  <c r="R57" i="6"/>
  <c r="R55" i="6"/>
  <c r="R56" i="6"/>
  <c r="Q214" i="6"/>
  <c r="R211" i="6"/>
  <c r="R208" i="5"/>
  <c r="E93" i="5"/>
  <c r="E92" i="5"/>
  <c r="S103" i="5"/>
  <c r="T53" i="5"/>
  <c r="S57" i="5"/>
  <c r="S56" i="5"/>
  <c r="S55" i="5"/>
  <c r="S58" i="5"/>
  <c r="P213" i="5"/>
  <c r="P227" i="5" s="1"/>
  <c r="Q209" i="5"/>
  <c r="V225" i="5"/>
  <c r="U226" i="5"/>
  <c r="R54" i="5"/>
  <c r="R59" i="5" s="1"/>
  <c r="M219" i="5"/>
  <c r="M220" i="5" s="1"/>
  <c r="N217" i="5"/>
  <c r="N230" i="5"/>
  <c r="N216" i="5"/>
  <c r="P214" i="5"/>
  <c r="Q211" i="5"/>
  <c r="O228" i="5"/>
  <c r="O229" i="5" s="1"/>
  <c r="O222" i="5"/>
  <c r="O223" i="5" s="1"/>
  <c r="O224" i="5" s="1"/>
  <c r="O215" i="5" s="1"/>
  <c r="M218" i="5"/>
  <c r="E87" i="4"/>
  <c r="E86" i="4"/>
  <c r="R225" i="4"/>
  <c r="O222" i="4"/>
  <c r="O223" i="4" s="1"/>
  <c r="O224" i="4" s="1"/>
  <c r="O215" i="4" s="1"/>
  <c r="S209" i="4"/>
  <c r="Q210" i="4"/>
  <c r="P213" i="4"/>
  <c r="P227" i="4" s="1"/>
  <c r="M219" i="4"/>
  <c r="M220" i="4" s="1"/>
  <c r="M218" i="4"/>
  <c r="Q208" i="4"/>
  <c r="R103" i="4"/>
  <c r="R56" i="4"/>
  <c r="R58" i="4"/>
  <c r="R57" i="4"/>
  <c r="S53" i="4"/>
  <c r="R55" i="4"/>
  <c r="R54" i="4" s="1"/>
  <c r="R59" i="4" s="1"/>
  <c r="P214" i="4"/>
  <c r="Q211" i="4"/>
  <c r="O227" i="4"/>
  <c r="O228" i="4" s="1"/>
  <c r="O229" i="4" s="1"/>
  <c r="Q54" i="4"/>
  <c r="Q59" i="4" s="1"/>
  <c r="N230" i="4"/>
  <c r="N216" i="4"/>
  <c r="O230" i="2"/>
  <c r="O216" i="2"/>
  <c r="N216" i="2"/>
  <c r="N230" i="2"/>
  <c r="Q210" i="2"/>
  <c r="P226" i="2"/>
  <c r="P227" i="2" s="1"/>
  <c r="P214" i="2"/>
  <c r="Q209" i="2"/>
  <c r="P213" i="2"/>
  <c r="R208" i="2"/>
  <c r="Q214" i="2"/>
  <c r="R211" i="2"/>
  <c r="T225" i="2"/>
  <c r="R54" i="2"/>
  <c r="R59" i="2" s="1"/>
  <c r="T53" i="2"/>
  <c r="T103" i="2" s="1"/>
  <c r="S57" i="2"/>
  <c r="S56" i="2"/>
  <c r="S58" i="2"/>
  <c r="S55" i="2"/>
  <c r="T103" i="8" l="1"/>
  <c r="T57" i="8"/>
  <c r="T55" i="8"/>
  <c r="T58" i="8"/>
  <c r="U53" i="8"/>
  <c r="T56" i="8"/>
  <c r="R208" i="8"/>
  <c r="R226" i="8"/>
  <c r="S225" i="8"/>
  <c r="N218" i="8"/>
  <c r="N219" i="8"/>
  <c r="N220" i="8" s="1"/>
  <c r="O217" i="8"/>
  <c r="R213" i="8"/>
  <c r="S209" i="8"/>
  <c r="E91" i="8"/>
  <c r="Q214" i="8"/>
  <c r="R211" i="8"/>
  <c r="S54" i="8"/>
  <c r="S59" i="8" s="1"/>
  <c r="O216" i="8"/>
  <c r="O230" i="8"/>
  <c r="P228" i="8"/>
  <c r="P229" i="8" s="1"/>
  <c r="P222" i="8"/>
  <c r="P223" i="8" s="1"/>
  <c r="P224" i="8" s="1"/>
  <c r="P215" i="8" s="1"/>
  <c r="S103" i="7"/>
  <c r="S58" i="7"/>
  <c r="S56" i="7"/>
  <c r="S57" i="7"/>
  <c r="S55" i="7"/>
  <c r="S54" i="7" s="1"/>
  <c r="S59" i="7" s="1"/>
  <c r="T53" i="7"/>
  <c r="N219" i="7"/>
  <c r="N220" i="7" s="1"/>
  <c r="R54" i="7"/>
  <c r="R59" i="7" s="1"/>
  <c r="Q214" i="7"/>
  <c r="R211" i="7"/>
  <c r="E96" i="7"/>
  <c r="E99" i="7" s="1"/>
  <c r="E95" i="7"/>
  <c r="E98" i="7" s="1"/>
  <c r="P222" i="7"/>
  <c r="P223" i="7" s="1"/>
  <c r="P224" i="7" s="1"/>
  <c r="P215" i="7" s="1"/>
  <c r="P228" i="7"/>
  <c r="P229" i="7" s="1"/>
  <c r="R213" i="7"/>
  <c r="S209" i="7"/>
  <c r="R208" i="7"/>
  <c r="O230" i="7"/>
  <c r="O216" i="7"/>
  <c r="N217" i="7"/>
  <c r="S225" i="7"/>
  <c r="R226" i="7"/>
  <c r="R227" i="7" s="1"/>
  <c r="N218" i="7"/>
  <c r="S103" i="6"/>
  <c r="S58" i="6"/>
  <c r="S57" i="6"/>
  <c r="S56" i="6"/>
  <c r="S55" i="6"/>
  <c r="S54" i="6" s="1"/>
  <c r="S59" i="6" s="1"/>
  <c r="T53" i="6"/>
  <c r="E93" i="6"/>
  <c r="E94" i="6" s="1"/>
  <c r="E92" i="6"/>
  <c r="P230" i="6"/>
  <c r="P216" i="6"/>
  <c r="R227" i="6"/>
  <c r="S211" i="6"/>
  <c r="R214" i="6"/>
  <c r="T209" i="6"/>
  <c r="S213" i="6"/>
  <c r="T225" i="6"/>
  <c r="S226" i="6"/>
  <c r="S227" i="6" s="1"/>
  <c r="O219" i="6"/>
  <c r="O220" i="6" s="1"/>
  <c r="P217" i="6"/>
  <c r="Q228" i="6"/>
  <c r="Q229" i="6" s="1"/>
  <c r="Q222" i="6"/>
  <c r="Q223" i="6" s="1"/>
  <c r="Q224" i="6" s="1"/>
  <c r="Q215" i="6" s="1"/>
  <c r="R54" i="6"/>
  <c r="R59" i="6" s="1"/>
  <c r="T208" i="6"/>
  <c r="S54" i="5"/>
  <c r="S59" i="5" s="1"/>
  <c r="S208" i="5"/>
  <c r="T103" i="5"/>
  <c r="T58" i="5"/>
  <c r="T57" i="5"/>
  <c r="T56" i="5"/>
  <c r="T55" i="5"/>
  <c r="U53" i="5"/>
  <c r="N218" i="5"/>
  <c r="V226" i="5"/>
  <c r="W225" i="5"/>
  <c r="R211" i="5"/>
  <c r="Q214" i="5"/>
  <c r="P228" i="5"/>
  <c r="P229" i="5" s="1"/>
  <c r="P222" i="5"/>
  <c r="P223" i="5" s="1"/>
  <c r="P224" i="5" s="1"/>
  <c r="P215" i="5" s="1"/>
  <c r="N219" i="5"/>
  <c r="N220" i="5" s="1"/>
  <c r="Q213" i="5"/>
  <c r="Q227" i="5" s="1"/>
  <c r="R209" i="5"/>
  <c r="E94" i="5"/>
  <c r="O230" i="5"/>
  <c r="O216" i="5"/>
  <c r="S225" i="4"/>
  <c r="R208" i="4"/>
  <c r="R210" i="4"/>
  <c r="Q213" i="4"/>
  <c r="Q226" i="4"/>
  <c r="Q227" i="4" s="1"/>
  <c r="Q214" i="4"/>
  <c r="R211" i="4"/>
  <c r="P228" i="4"/>
  <c r="P229" i="4" s="1"/>
  <c r="P222" i="4"/>
  <c r="P223" i="4" s="1"/>
  <c r="P224" i="4" s="1"/>
  <c r="P215" i="4" s="1"/>
  <c r="T209" i="4"/>
  <c r="N219" i="4"/>
  <c r="N220" i="4" s="1"/>
  <c r="S103" i="4"/>
  <c r="S58" i="4"/>
  <c r="T53" i="4"/>
  <c r="S56" i="4"/>
  <c r="S55" i="4"/>
  <c r="S57" i="4"/>
  <c r="N217" i="4"/>
  <c r="N218" i="4" s="1"/>
  <c r="O230" i="4"/>
  <c r="O216" i="4"/>
  <c r="E88" i="4"/>
  <c r="R210" i="2"/>
  <c r="Q226" i="2"/>
  <c r="S208" i="2"/>
  <c r="R209" i="2"/>
  <c r="Q213" i="2"/>
  <c r="Q222" i="2" s="1"/>
  <c r="Q223" i="2" s="1"/>
  <c r="Q224" i="2" s="1"/>
  <c r="Q215" i="2" s="1"/>
  <c r="O217" i="2"/>
  <c r="O218" i="2" s="1"/>
  <c r="N219" i="2"/>
  <c r="N220" i="2" s="1"/>
  <c r="N217" i="2"/>
  <c r="N218" i="2" s="1"/>
  <c r="U225" i="2"/>
  <c r="S211" i="2"/>
  <c r="R214" i="2"/>
  <c r="P222" i="2"/>
  <c r="P223" i="2" s="1"/>
  <c r="P224" i="2" s="1"/>
  <c r="P215" i="2" s="1"/>
  <c r="P228" i="2"/>
  <c r="P229" i="2" s="1"/>
  <c r="O219" i="2"/>
  <c r="O220" i="2" s="1"/>
  <c r="S54" i="2"/>
  <c r="S59" i="2" s="1"/>
  <c r="U53" i="2"/>
  <c r="U103" i="2" s="1"/>
  <c r="T58" i="2"/>
  <c r="T57" i="2"/>
  <c r="T56" i="2"/>
  <c r="T55" i="2"/>
  <c r="S211" i="8" l="1"/>
  <c r="R214" i="8"/>
  <c r="S208" i="8"/>
  <c r="U103" i="8"/>
  <c r="U56" i="8"/>
  <c r="V53" i="8"/>
  <c r="U57" i="8"/>
  <c r="U55" i="8"/>
  <c r="U54" i="8" s="1"/>
  <c r="U59" i="8" s="1"/>
  <c r="U58" i="8"/>
  <c r="E93" i="8"/>
  <c r="E92" i="8"/>
  <c r="E94" i="8" s="1"/>
  <c r="Q228" i="8"/>
  <c r="Q229" i="8" s="1"/>
  <c r="Q222" i="8"/>
  <c r="Q223" i="8" s="1"/>
  <c r="Q224" i="8" s="1"/>
  <c r="Q215" i="8" s="1"/>
  <c r="T209" i="8"/>
  <c r="S213" i="8"/>
  <c r="T54" i="8"/>
  <c r="T59" i="8" s="1"/>
  <c r="P230" i="8"/>
  <c r="P216" i="8"/>
  <c r="O219" i="8"/>
  <c r="O220" i="8" s="1"/>
  <c r="S226" i="8"/>
  <c r="S227" i="8" s="1"/>
  <c r="T225" i="8"/>
  <c r="O218" i="8"/>
  <c r="R227" i="8"/>
  <c r="O219" i="7"/>
  <c r="O220" i="7" s="1"/>
  <c r="S208" i="7"/>
  <c r="O217" i="7"/>
  <c r="O218" i="7" s="1"/>
  <c r="S226" i="7"/>
  <c r="S227" i="7" s="1"/>
  <c r="T225" i="7"/>
  <c r="S213" i="7"/>
  <c r="T209" i="7"/>
  <c r="E97" i="7"/>
  <c r="T103" i="7"/>
  <c r="U53" i="7"/>
  <c r="T57" i="7"/>
  <c r="T55" i="7"/>
  <c r="T54" i="7" s="1"/>
  <c r="T59" i="7" s="1"/>
  <c r="T58" i="7"/>
  <c r="T56" i="7"/>
  <c r="E100" i="7"/>
  <c r="R214" i="7"/>
  <c r="S211" i="7"/>
  <c r="P230" i="7"/>
  <c r="P216" i="7"/>
  <c r="E104" i="7"/>
  <c r="Q228" i="7"/>
  <c r="Q229" i="7" s="1"/>
  <c r="Q222" i="7"/>
  <c r="Q223" i="7" s="1"/>
  <c r="Q224" i="7" s="1"/>
  <c r="Q215" i="7" s="1"/>
  <c r="E96" i="6"/>
  <c r="E95" i="6"/>
  <c r="E97" i="6"/>
  <c r="U208" i="6"/>
  <c r="S214" i="6"/>
  <c r="T211" i="6"/>
  <c r="P218" i="6"/>
  <c r="R222" i="6"/>
  <c r="R223" i="6" s="1"/>
  <c r="R224" i="6" s="1"/>
  <c r="R215" i="6" s="1"/>
  <c r="R228" i="6"/>
  <c r="R229" i="6" s="1"/>
  <c r="Q230" i="6"/>
  <c r="Q216" i="6"/>
  <c r="P219" i="6"/>
  <c r="P220" i="6" s="1"/>
  <c r="T103" i="6"/>
  <c r="T57" i="6"/>
  <c r="T56" i="6"/>
  <c r="U53" i="6"/>
  <c r="T58" i="6"/>
  <c r="T55" i="6"/>
  <c r="T54" i="6" s="1"/>
  <c r="T59" i="6" s="1"/>
  <c r="E99" i="6"/>
  <c r="U225" i="6"/>
  <c r="T226" i="6"/>
  <c r="U209" i="6"/>
  <c r="T213" i="6"/>
  <c r="E98" i="6"/>
  <c r="P230" i="5"/>
  <c r="P216" i="5"/>
  <c r="T54" i="5"/>
  <c r="T59" i="5" s="1"/>
  <c r="T208" i="5"/>
  <c r="R214" i="5"/>
  <c r="S211" i="5"/>
  <c r="O218" i="5"/>
  <c r="O219" i="5"/>
  <c r="O220" i="5" s="1"/>
  <c r="P217" i="5"/>
  <c r="E96" i="5"/>
  <c r="E99" i="5" s="1"/>
  <c r="E100" i="5" s="1"/>
  <c r="E95" i="5"/>
  <c r="E98" i="5" s="1"/>
  <c r="R213" i="5"/>
  <c r="R227" i="5" s="1"/>
  <c r="S209" i="5"/>
  <c r="Q228" i="5"/>
  <c r="Q229" i="5" s="1"/>
  <c r="Q222" i="5"/>
  <c r="Q223" i="5" s="1"/>
  <c r="Q224" i="5" s="1"/>
  <c r="Q215" i="5" s="1"/>
  <c r="O217" i="5"/>
  <c r="W226" i="5"/>
  <c r="X225" i="5"/>
  <c r="U103" i="5"/>
  <c r="U55" i="5"/>
  <c r="U58" i="5"/>
  <c r="U56" i="5"/>
  <c r="U57" i="5"/>
  <c r="V53" i="5"/>
  <c r="P230" i="4"/>
  <c r="P216" i="4"/>
  <c r="S210" i="4"/>
  <c r="R213" i="4"/>
  <c r="U209" i="4"/>
  <c r="O219" i="4"/>
  <c r="O220" i="4" s="1"/>
  <c r="P217" i="4"/>
  <c r="S54" i="4"/>
  <c r="S59" i="4" s="1"/>
  <c r="T103" i="4"/>
  <c r="T57" i="4"/>
  <c r="T56" i="4"/>
  <c r="T55" i="4"/>
  <c r="T58" i="4"/>
  <c r="U53" i="4"/>
  <c r="S211" i="4"/>
  <c r="R214" i="4"/>
  <c r="S208" i="4"/>
  <c r="S226" i="4"/>
  <c r="T225" i="4"/>
  <c r="O217" i="4"/>
  <c r="O218" i="4" s="1"/>
  <c r="E90" i="4"/>
  <c r="E89" i="4"/>
  <c r="E91" i="4" s="1"/>
  <c r="Q228" i="4"/>
  <c r="Q229" i="4" s="1"/>
  <c r="Q222" i="4"/>
  <c r="Q223" i="4" s="1"/>
  <c r="Q224" i="4" s="1"/>
  <c r="Q215" i="4" s="1"/>
  <c r="R226" i="4"/>
  <c r="T211" i="2"/>
  <c r="Q216" i="2"/>
  <c r="Q227" i="2"/>
  <c r="Q228" i="2" s="1"/>
  <c r="Q229" i="2" s="1"/>
  <c r="Q230" i="2" s="1"/>
  <c r="P216" i="2"/>
  <c r="P230" i="2"/>
  <c r="T208" i="2"/>
  <c r="V225" i="2"/>
  <c r="R213" i="2"/>
  <c r="R222" i="2" s="1"/>
  <c r="R223" i="2" s="1"/>
  <c r="R224" i="2" s="1"/>
  <c r="R215" i="2" s="1"/>
  <c r="S209" i="2"/>
  <c r="S210" i="2"/>
  <c r="S214" i="2" s="1"/>
  <c r="R226" i="2"/>
  <c r="R227" i="2" s="1"/>
  <c r="R228" i="2" s="1"/>
  <c r="R229" i="2" s="1"/>
  <c r="T54" i="2"/>
  <c r="T59" i="2" s="1"/>
  <c r="V53" i="2"/>
  <c r="V103" i="2" s="1"/>
  <c r="U58" i="2"/>
  <c r="U57" i="2"/>
  <c r="U56" i="2"/>
  <c r="U55" i="2"/>
  <c r="E96" i="8" l="1"/>
  <c r="E95" i="8"/>
  <c r="E97" i="8" s="1"/>
  <c r="T226" i="8"/>
  <c r="U225" i="8"/>
  <c r="T208" i="8"/>
  <c r="P219" i="8"/>
  <c r="P220" i="8" s="1"/>
  <c r="E98" i="8"/>
  <c r="T213" i="8"/>
  <c r="U209" i="8"/>
  <c r="R222" i="8"/>
  <c r="R223" i="8" s="1"/>
  <c r="R224" i="8" s="1"/>
  <c r="R215" i="8" s="1"/>
  <c r="R228" i="8"/>
  <c r="R229" i="8" s="1"/>
  <c r="E99" i="8"/>
  <c r="P217" i="8"/>
  <c r="P218" i="8" s="1"/>
  <c r="Q230" i="8"/>
  <c r="Q216" i="8"/>
  <c r="V103" i="8"/>
  <c r="W53" i="8"/>
  <c r="V56" i="8"/>
  <c r="V57" i="8"/>
  <c r="V55" i="8"/>
  <c r="V58" i="8"/>
  <c r="T211" i="8"/>
  <c r="S214" i="8"/>
  <c r="Q230" i="7"/>
  <c r="Q216" i="7"/>
  <c r="P219" i="7"/>
  <c r="P220" i="7" s="1"/>
  <c r="U103" i="7"/>
  <c r="U58" i="7"/>
  <c r="U56" i="7"/>
  <c r="U57" i="7"/>
  <c r="U55" i="7"/>
  <c r="V53" i="7"/>
  <c r="S214" i="7"/>
  <c r="T211" i="7"/>
  <c r="R228" i="7"/>
  <c r="R229" i="7" s="1"/>
  <c r="R222" i="7"/>
  <c r="R223" i="7" s="1"/>
  <c r="R224" i="7" s="1"/>
  <c r="R215" i="7" s="1"/>
  <c r="E108" i="7"/>
  <c r="F61" i="7"/>
  <c r="T208" i="7"/>
  <c r="E107" i="7"/>
  <c r="E105" i="7"/>
  <c r="T213" i="7"/>
  <c r="U209" i="7"/>
  <c r="E106" i="7"/>
  <c r="E38" i="7"/>
  <c r="P218" i="7"/>
  <c r="T226" i="7"/>
  <c r="U225" i="7"/>
  <c r="P217" i="7"/>
  <c r="E104" i="6"/>
  <c r="S222" i="6"/>
  <c r="S223" i="6" s="1"/>
  <c r="S224" i="6" s="1"/>
  <c r="S215" i="6" s="1"/>
  <c r="S228" i="6"/>
  <c r="S229" i="6" s="1"/>
  <c r="R216" i="6"/>
  <c r="R218" i="6" s="1"/>
  <c r="R230" i="6"/>
  <c r="E108" i="6"/>
  <c r="F61" i="6"/>
  <c r="R217" i="6"/>
  <c r="Q219" i="6"/>
  <c r="Q220" i="6" s="1"/>
  <c r="T227" i="6"/>
  <c r="U226" i="6"/>
  <c r="V225" i="6"/>
  <c r="Q217" i="6"/>
  <c r="Q218" i="6" s="1"/>
  <c r="V208" i="6"/>
  <c r="V209" i="6"/>
  <c r="U213" i="6"/>
  <c r="E100" i="6"/>
  <c r="U103" i="6"/>
  <c r="U57" i="6"/>
  <c r="U56" i="6"/>
  <c r="V53" i="6"/>
  <c r="U58" i="6"/>
  <c r="U55" i="6"/>
  <c r="T214" i="6"/>
  <c r="U211" i="6"/>
  <c r="Q230" i="5"/>
  <c r="Q216" i="5"/>
  <c r="E107" i="5"/>
  <c r="E105" i="5"/>
  <c r="R222" i="5"/>
  <c r="R223" i="5" s="1"/>
  <c r="R224" i="5" s="1"/>
  <c r="R215" i="5" s="1"/>
  <c r="R228" i="5"/>
  <c r="R229" i="5" s="1"/>
  <c r="U54" i="5"/>
  <c r="U59" i="5" s="1"/>
  <c r="S213" i="5"/>
  <c r="S227" i="5" s="1"/>
  <c r="T209" i="5"/>
  <c r="Y225" i="5"/>
  <c r="X226" i="5"/>
  <c r="U208" i="5"/>
  <c r="E97" i="5"/>
  <c r="P218" i="5"/>
  <c r="V103" i="5"/>
  <c r="V58" i="5"/>
  <c r="V57" i="5"/>
  <c r="V55" i="5"/>
  <c r="V56" i="5"/>
  <c r="W53" i="5"/>
  <c r="E104" i="5"/>
  <c r="S214" i="5"/>
  <c r="T211" i="5"/>
  <c r="P219" i="5"/>
  <c r="P220" i="5" s="1"/>
  <c r="Q217" i="5"/>
  <c r="E94" i="4"/>
  <c r="E92" i="4"/>
  <c r="E93" i="4"/>
  <c r="V53" i="4"/>
  <c r="U103" i="4"/>
  <c r="U55" i="4"/>
  <c r="U56" i="4"/>
  <c r="U58" i="4"/>
  <c r="U57" i="4"/>
  <c r="R222" i="4"/>
  <c r="R223" i="4" s="1"/>
  <c r="R224" i="4" s="1"/>
  <c r="R215" i="4" s="1"/>
  <c r="R228" i="4"/>
  <c r="R229" i="4" s="1"/>
  <c r="T210" i="4"/>
  <c r="S213" i="4"/>
  <c r="S227" i="4" s="1"/>
  <c r="R227" i="4"/>
  <c r="T211" i="4"/>
  <c r="S214" i="4"/>
  <c r="P218" i="4"/>
  <c r="T208" i="4"/>
  <c r="Q230" i="4"/>
  <c r="Q216" i="4"/>
  <c r="Q218" i="4" s="1"/>
  <c r="U225" i="4"/>
  <c r="T54" i="4"/>
  <c r="T59" i="4" s="1"/>
  <c r="P219" i="4"/>
  <c r="P220" i="4" s="1"/>
  <c r="Q217" i="4"/>
  <c r="V209" i="4"/>
  <c r="R216" i="2"/>
  <c r="R230" i="2"/>
  <c r="Q219" i="2"/>
  <c r="Q220" i="2" s="1"/>
  <c r="R217" i="2"/>
  <c r="U208" i="2"/>
  <c r="W225" i="2"/>
  <c r="T210" i="2"/>
  <c r="S226" i="2"/>
  <c r="U211" i="2"/>
  <c r="T214" i="2"/>
  <c r="T209" i="2"/>
  <c r="S213" i="2"/>
  <c r="S222" i="2" s="1"/>
  <c r="S223" i="2" s="1"/>
  <c r="S224" i="2" s="1"/>
  <c r="S215" i="2" s="1"/>
  <c r="Q217" i="2"/>
  <c r="Q218" i="2" s="1"/>
  <c r="P219" i="2"/>
  <c r="P220" i="2" s="1"/>
  <c r="P217" i="2"/>
  <c r="P218" i="2" s="1"/>
  <c r="U54" i="2"/>
  <c r="U59" i="2" s="1"/>
  <c r="W53" i="2"/>
  <c r="W103" i="2" s="1"/>
  <c r="V55" i="2"/>
  <c r="V58" i="2"/>
  <c r="V57" i="2"/>
  <c r="V56" i="2"/>
  <c r="E108" i="8" l="1"/>
  <c r="F61" i="8"/>
  <c r="T214" i="8"/>
  <c r="U211" i="8"/>
  <c r="Q219" i="8"/>
  <c r="Q220" i="8" s="1"/>
  <c r="R217" i="8"/>
  <c r="E100" i="8"/>
  <c r="T227" i="8"/>
  <c r="E104" i="8"/>
  <c r="V54" i="8"/>
  <c r="V59" i="8" s="1"/>
  <c r="W103" i="8"/>
  <c r="W58" i="8"/>
  <c r="X53" i="8"/>
  <c r="W56" i="8"/>
  <c r="W57" i="8"/>
  <c r="W55" i="8"/>
  <c r="W54" i="8" s="1"/>
  <c r="W59" i="8" s="1"/>
  <c r="Q217" i="8"/>
  <c r="U226" i="8"/>
  <c r="U227" i="8" s="1"/>
  <c r="V225" i="8"/>
  <c r="R230" i="8"/>
  <c r="R216" i="8"/>
  <c r="S228" i="8"/>
  <c r="S229" i="8" s="1"/>
  <c r="S222" i="8"/>
  <c r="S223" i="8" s="1"/>
  <c r="S224" i="8" s="1"/>
  <c r="S215" i="8" s="1"/>
  <c r="Q218" i="8"/>
  <c r="U213" i="8"/>
  <c r="V209" i="8"/>
  <c r="U208" i="8"/>
  <c r="U226" i="7"/>
  <c r="V225" i="7"/>
  <c r="V57" i="7"/>
  <c r="V103" i="7"/>
  <c r="V55" i="7"/>
  <c r="W53" i="7"/>
  <c r="V56" i="7"/>
  <c r="V58" i="7"/>
  <c r="R230" i="7"/>
  <c r="R216" i="7"/>
  <c r="U211" i="7"/>
  <c r="T214" i="7"/>
  <c r="U54" i="7"/>
  <c r="U59" i="7" s="1"/>
  <c r="R217" i="7"/>
  <c r="Q219" i="7"/>
  <c r="Q220" i="7" s="1"/>
  <c r="U208" i="7"/>
  <c r="S228" i="7"/>
  <c r="S229" i="7" s="1"/>
  <c r="S222" i="7"/>
  <c r="S223" i="7" s="1"/>
  <c r="S224" i="7" s="1"/>
  <c r="S215" i="7" s="1"/>
  <c r="Q217" i="7"/>
  <c r="E109" i="7"/>
  <c r="E42" i="7"/>
  <c r="E241" i="7" s="1"/>
  <c r="T227" i="7"/>
  <c r="E457" i="7"/>
  <c r="E237" i="7"/>
  <c r="V209" i="7"/>
  <c r="U213" i="7"/>
  <c r="F63" i="7"/>
  <c r="F62" i="7"/>
  <c r="Q218" i="7"/>
  <c r="V213" i="6"/>
  <c r="W209" i="6"/>
  <c r="S230" i="6"/>
  <c r="S216" i="6"/>
  <c r="U54" i="6"/>
  <c r="U59" i="6" s="1"/>
  <c r="W208" i="6"/>
  <c r="F63" i="6"/>
  <c r="F62" i="6"/>
  <c r="U214" i="6"/>
  <c r="V211" i="6"/>
  <c r="E105" i="6"/>
  <c r="E107" i="6"/>
  <c r="V226" i="6"/>
  <c r="W225" i="6"/>
  <c r="E109" i="6"/>
  <c r="E42" i="6"/>
  <c r="E241" i="6" s="1"/>
  <c r="E106" i="6"/>
  <c r="E38" i="6"/>
  <c r="T222" i="6"/>
  <c r="T223" i="6" s="1"/>
  <c r="T224" i="6" s="1"/>
  <c r="T215" i="6" s="1"/>
  <c r="T228" i="6"/>
  <c r="T229" i="6" s="1"/>
  <c r="V103" i="6"/>
  <c r="V56" i="6"/>
  <c r="V55" i="6"/>
  <c r="W53" i="6"/>
  <c r="V58" i="6"/>
  <c r="V57" i="6"/>
  <c r="U227" i="6"/>
  <c r="S217" i="6"/>
  <c r="R219" i="6"/>
  <c r="R220" i="6" s="1"/>
  <c r="Z225" i="5"/>
  <c r="Y226" i="5"/>
  <c r="R230" i="5"/>
  <c r="R216" i="5"/>
  <c r="E106" i="5"/>
  <c r="E38" i="5"/>
  <c r="E108" i="5"/>
  <c r="F61" i="5"/>
  <c r="T213" i="5"/>
  <c r="T227" i="5" s="1"/>
  <c r="U209" i="5"/>
  <c r="T214" i="5"/>
  <c r="U211" i="5"/>
  <c r="Q218" i="5"/>
  <c r="W103" i="5"/>
  <c r="W58" i="5"/>
  <c r="W57" i="5"/>
  <c r="W56" i="5"/>
  <c r="X53" i="5"/>
  <c r="W55" i="5"/>
  <c r="V208" i="5"/>
  <c r="S222" i="5"/>
  <c r="S223" i="5" s="1"/>
  <c r="S224" i="5" s="1"/>
  <c r="S215" i="5" s="1"/>
  <c r="S228" i="5"/>
  <c r="S229" i="5" s="1"/>
  <c r="V54" i="5"/>
  <c r="V59" i="5" s="1"/>
  <c r="Q219" i="5"/>
  <c r="Q220" i="5" s="1"/>
  <c r="U54" i="4"/>
  <c r="U59" i="4" s="1"/>
  <c r="V103" i="4"/>
  <c r="V57" i="4"/>
  <c r="V56" i="4"/>
  <c r="V55" i="4"/>
  <c r="V54" i="4" s="1"/>
  <c r="V59" i="4" s="1"/>
  <c r="V58" i="4"/>
  <c r="W53" i="4"/>
  <c r="W209" i="4"/>
  <c r="T214" i="4"/>
  <c r="U211" i="4"/>
  <c r="R230" i="4"/>
  <c r="R216" i="4"/>
  <c r="U226" i="4"/>
  <c r="V225" i="4"/>
  <c r="U210" i="4"/>
  <c r="T213" i="4"/>
  <c r="T226" i="4"/>
  <c r="T227" i="4" s="1"/>
  <c r="S228" i="4"/>
  <c r="S229" i="4" s="1"/>
  <c r="S222" i="4"/>
  <c r="S223" i="4" s="1"/>
  <c r="S224" i="4" s="1"/>
  <c r="S215" i="4" s="1"/>
  <c r="Q219" i="4"/>
  <c r="Q220" i="4" s="1"/>
  <c r="U208" i="4"/>
  <c r="E96" i="4"/>
  <c r="E99" i="4" s="1"/>
  <c r="E95" i="4"/>
  <c r="E98" i="4" s="1"/>
  <c r="S216" i="2"/>
  <c r="T213" i="2"/>
  <c r="T222" i="2" s="1"/>
  <c r="T223" i="2" s="1"/>
  <c r="T224" i="2" s="1"/>
  <c r="T215" i="2" s="1"/>
  <c r="U209" i="2"/>
  <c r="X225" i="2"/>
  <c r="R219" i="2"/>
  <c r="R220" i="2" s="1"/>
  <c r="V211" i="2"/>
  <c r="U214" i="2"/>
  <c r="R218" i="2"/>
  <c r="S227" i="2"/>
  <c r="S228" i="2" s="1"/>
  <c r="S229" i="2" s="1"/>
  <c r="S230" i="2" s="1"/>
  <c r="V208" i="2"/>
  <c r="U210" i="2"/>
  <c r="T226" i="2"/>
  <c r="T227" i="2" s="1"/>
  <c r="T228" i="2" s="1"/>
  <c r="T229" i="2" s="1"/>
  <c r="V54" i="2"/>
  <c r="V59" i="2" s="1"/>
  <c r="X53" i="2"/>
  <c r="X103" i="2" s="1"/>
  <c r="W55" i="2"/>
  <c r="W56" i="2"/>
  <c r="W58" i="2"/>
  <c r="W57" i="2"/>
  <c r="V226" i="8" l="1"/>
  <c r="W225" i="8"/>
  <c r="U214" i="8"/>
  <c r="V211" i="8"/>
  <c r="E106" i="8"/>
  <c r="E38" i="8"/>
  <c r="T228" i="8"/>
  <c r="T229" i="8" s="1"/>
  <c r="T222" i="8"/>
  <c r="T223" i="8" s="1"/>
  <c r="T224" i="8" s="1"/>
  <c r="T215" i="8" s="1"/>
  <c r="S230" i="8"/>
  <c r="S216" i="8"/>
  <c r="R218" i="8"/>
  <c r="X103" i="8"/>
  <c r="X57" i="8"/>
  <c r="X55" i="8"/>
  <c r="X56" i="8"/>
  <c r="X58" i="8"/>
  <c r="Y53" i="8"/>
  <c r="F63" i="8"/>
  <c r="F62" i="8"/>
  <c r="V208" i="8"/>
  <c r="W209" i="8"/>
  <c r="V213" i="8"/>
  <c r="R219" i="8"/>
  <c r="R220" i="8" s="1"/>
  <c r="S217" i="8"/>
  <c r="E107" i="8"/>
  <c r="E105" i="8"/>
  <c r="E109" i="8"/>
  <c r="E42" i="8"/>
  <c r="E241" i="8" s="1"/>
  <c r="W103" i="7"/>
  <c r="W58" i="7"/>
  <c r="W57" i="7"/>
  <c r="W56" i="7"/>
  <c r="W55" i="7"/>
  <c r="X53" i="7"/>
  <c r="V54" i="7"/>
  <c r="V59" i="7" s="1"/>
  <c r="T228" i="7"/>
  <c r="T229" i="7" s="1"/>
  <c r="T222" i="7"/>
  <c r="T223" i="7" s="1"/>
  <c r="T224" i="7" s="1"/>
  <c r="T215" i="7" s="1"/>
  <c r="V208" i="7"/>
  <c r="V211" i="7"/>
  <c r="U214" i="7"/>
  <c r="F64" i="7"/>
  <c r="V213" i="7"/>
  <c r="W209" i="7"/>
  <c r="R218" i="7"/>
  <c r="W225" i="7"/>
  <c r="V226" i="7"/>
  <c r="S216" i="7"/>
  <c r="S230" i="7"/>
  <c r="R219" i="7"/>
  <c r="R220" i="7" s="1"/>
  <c r="S217" i="7"/>
  <c r="U227" i="7"/>
  <c r="V214" i="6"/>
  <c r="W211" i="6"/>
  <c r="U228" i="6"/>
  <c r="U229" i="6" s="1"/>
  <c r="U222" i="6"/>
  <c r="U223" i="6" s="1"/>
  <c r="U224" i="6" s="1"/>
  <c r="U215" i="6" s="1"/>
  <c r="W103" i="6"/>
  <c r="W58" i="6"/>
  <c r="W57" i="6"/>
  <c r="W56" i="6"/>
  <c r="W55" i="6"/>
  <c r="X53" i="6"/>
  <c r="W226" i="6"/>
  <c r="X225" i="6"/>
  <c r="S218" i="6"/>
  <c r="V54" i="6"/>
  <c r="V59" i="6" s="1"/>
  <c r="T230" i="6"/>
  <c r="T216" i="6"/>
  <c r="V227" i="6"/>
  <c r="S219" i="6"/>
  <c r="S220" i="6" s="1"/>
  <c r="T217" i="6"/>
  <c r="E457" i="6"/>
  <c r="E237" i="6"/>
  <c r="F64" i="6"/>
  <c r="W213" i="6"/>
  <c r="X209" i="6"/>
  <c r="X208" i="6"/>
  <c r="T222" i="5"/>
  <c r="T223" i="5" s="1"/>
  <c r="T224" i="5" s="1"/>
  <c r="T215" i="5" s="1"/>
  <c r="T228" i="5"/>
  <c r="T229" i="5" s="1"/>
  <c r="E457" i="5"/>
  <c r="E237" i="5"/>
  <c r="W54" i="5"/>
  <c r="W59" i="5" s="1"/>
  <c r="R219" i="5"/>
  <c r="R220" i="5" s="1"/>
  <c r="W208" i="5"/>
  <c r="F64" i="5"/>
  <c r="F62" i="5"/>
  <c r="F63" i="5"/>
  <c r="U213" i="5"/>
  <c r="U227" i="5" s="1"/>
  <c r="V209" i="5"/>
  <c r="S230" i="5"/>
  <c r="S216" i="5"/>
  <c r="R217" i="5"/>
  <c r="R218" i="5" s="1"/>
  <c r="X103" i="5"/>
  <c r="X58" i="5"/>
  <c r="X57" i="5"/>
  <c r="X56" i="5"/>
  <c r="X55" i="5"/>
  <c r="Y53" i="5"/>
  <c r="U214" i="5"/>
  <c r="V211" i="5"/>
  <c r="E109" i="5"/>
  <c r="E42" i="5"/>
  <c r="E241" i="5" s="1"/>
  <c r="Z226" i="5"/>
  <c r="AA225" i="5"/>
  <c r="X209" i="4"/>
  <c r="S230" i="4"/>
  <c r="S216" i="4"/>
  <c r="E100" i="4"/>
  <c r="E97" i="4"/>
  <c r="R219" i="4"/>
  <c r="R220" i="4" s="1"/>
  <c r="V208" i="4"/>
  <c r="V211" i="4"/>
  <c r="U214" i="4"/>
  <c r="W58" i="4"/>
  <c r="W103" i="4"/>
  <c r="W56" i="4"/>
  <c r="W55" i="4"/>
  <c r="W54" i="4" s="1"/>
  <c r="W59" i="4" s="1"/>
  <c r="W57" i="4"/>
  <c r="X53" i="4"/>
  <c r="R217" i="4"/>
  <c r="R218" i="4" s="1"/>
  <c r="V210" i="4"/>
  <c r="U213" i="4"/>
  <c r="U227" i="4" s="1"/>
  <c r="T228" i="4"/>
  <c r="T229" i="4" s="1"/>
  <c r="T222" i="4"/>
  <c r="T223" i="4" s="1"/>
  <c r="T224" i="4" s="1"/>
  <c r="T215" i="4" s="1"/>
  <c r="E104" i="4"/>
  <c r="W225" i="4"/>
  <c r="V226" i="4"/>
  <c r="S219" i="2"/>
  <c r="S220" i="2" s="1"/>
  <c r="S217" i="2"/>
  <c r="S218" i="2" s="1"/>
  <c r="T216" i="2"/>
  <c r="T230" i="2"/>
  <c r="W211" i="2"/>
  <c r="V210" i="2"/>
  <c r="U226" i="2"/>
  <c r="U213" i="2"/>
  <c r="U222" i="2" s="1"/>
  <c r="U223" i="2" s="1"/>
  <c r="U224" i="2" s="1"/>
  <c r="U215" i="2" s="1"/>
  <c r="V209" i="2"/>
  <c r="W208" i="2"/>
  <c r="Y225" i="2"/>
  <c r="W54" i="2"/>
  <c r="W59" i="2" s="1"/>
  <c r="Y53" i="2"/>
  <c r="Y103" i="2" s="1"/>
  <c r="X57" i="2"/>
  <c r="X56" i="2"/>
  <c r="X55" i="2"/>
  <c r="X58" i="2"/>
  <c r="E457" i="8" l="1"/>
  <c r="E237" i="8"/>
  <c r="W213" i="8"/>
  <c r="X209" i="8"/>
  <c r="S219" i="8"/>
  <c r="S220" i="8" s="1"/>
  <c r="U228" i="8"/>
  <c r="U229" i="8" s="1"/>
  <c r="U222" i="8"/>
  <c r="U223" i="8" s="1"/>
  <c r="U224" i="8" s="1"/>
  <c r="U215" i="8" s="1"/>
  <c r="S218" i="8"/>
  <c r="W208" i="8"/>
  <c r="X54" i="8"/>
  <c r="X59" i="8" s="1"/>
  <c r="T230" i="8"/>
  <c r="T216" i="8"/>
  <c r="W226" i="8"/>
  <c r="W227" i="8" s="1"/>
  <c r="X225" i="8"/>
  <c r="F64" i="8"/>
  <c r="V214" i="8"/>
  <c r="W211" i="8"/>
  <c r="Y103" i="8"/>
  <c r="Y58" i="8"/>
  <c r="Y57" i="8"/>
  <c r="Y56" i="8"/>
  <c r="Z53" i="8"/>
  <c r="Y55" i="8"/>
  <c r="Y54" i="8" s="1"/>
  <c r="Y59" i="8" s="1"/>
  <c r="V227" i="8"/>
  <c r="W208" i="7"/>
  <c r="X103" i="7"/>
  <c r="X56" i="7"/>
  <c r="Y53" i="7"/>
  <c r="X58" i="7"/>
  <c r="X55" i="7"/>
  <c r="X57" i="7"/>
  <c r="V214" i="7"/>
  <c r="W211" i="7"/>
  <c r="S219" i="7"/>
  <c r="S220" i="7" s="1"/>
  <c r="S218" i="7"/>
  <c r="T230" i="7"/>
  <c r="T216" i="7"/>
  <c r="W213" i="7"/>
  <c r="X209" i="7"/>
  <c r="V227" i="7"/>
  <c r="F65" i="7"/>
  <c r="F67" i="7"/>
  <c r="F66" i="7"/>
  <c r="W226" i="7"/>
  <c r="W227" i="7" s="1"/>
  <c r="X225" i="7"/>
  <c r="U222" i="7"/>
  <c r="U223" i="7" s="1"/>
  <c r="U224" i="7" s="1"/>
  <c r="U215" i="7" s="1"/>
  <c r="U228" i="7"/>
  <c r="U229" i="7" s="1"/>
  <c r="W54" i="7"/>
  <c r="W59" i="7" s="1"/>
  <c r="Y208" i="6"/>
  <c r="X226" i="6"/>
  <c r="Y225" i="6"/>
  <c r="X103" i="6"/>
  <c r="Y53" i="6"/>
  <c r="X56" i="6"/>
  <c r="X58" i="6"/>
  <c r="X55" i="6"/>
  <c r="X57" i="6"/>
  <c r="U230" i="6"/>
  <c r="U216" i="6"/>
  <c r="F67" i="6"/>
  <c r="F66" i="6"/>
  <c r="F65" i="6"/>
  <c r="T218" i="6"/>
  <c r="W227" i="6"/>
  <c r="W54" i="6"/>
  <c r="W59" i="6" s="1"/>
  <c r="T219" i="6"/>
  <c r="T220" i="6" s="1"/>
  <c r="W214" i="6"/>
  <c r="X211" i="6"/>
  <c r="X213" i="6"/>
  <c r="Y209" i="6"/>
  <c r="V228" i="6"/>
  <c r="V229" i="6" s="1"/>
  <c r="V222" i="6"/>
  <c r="V223" i="6" s="1"/>
  <c r="V224" i="6" s="1"/>
  <c r="V215" i="6" s="1"/>
  <c r="F65" i="5"/>
  <c r="F67" i="5" s="1"/>
  <c r="F66" i="5"/>
  <c r="W209" i="5"/>
  <c r="V213" i="5"/>
  <c r="V227" i="5" s="1"/>
  <c r="X208" i="5"/>
  <c r="V214" i="5"/>
  <c r="W211" i="5"/>
  <c r="AB225" i="5"/>
  <c r="AA226" i="5"/>
  <c r="S219" i="5"/>
  <c r="S220" i="5" s="1"/>
  <c r="Z53" i="5"/>
  <c r="Y57" i="5"/>
  <c r="Y103" i="5"/>
  <c r="Y55" i="5"/>
  <c r="Y58" i="5"/>
  <c r="Y56" i="5"/>
  <c r="U228" i="5"/>
  <c r="U229" i="5" s="1"/>
  <c r="U222" i="5"/>
  <c r="U223" i="5" s="1"/>
  <c r="U224" i="5" s="1"/>
  <c r="U215" i="5" s="1"/>
  <c r="X54" i="5"/>
  <c r="X59" i="5" s="1"/>
  <c r="S218" i="5"/>
  <c r="S217" i="5"/>
  <c r="T230" i="5"/>
  <c r="T217" i="5" s="1"/>
  <c r="T216" i="5"/>
  <c r="W208" i="4"/>
  <c r="E108" i="4"/>
  <c r="F61" i="4"/>
  <c r="T230" i="4"/>
  <c r="T216" i="4"/>
  <c r="S218" i="4"/>
  <c r="S219" i="4"/>
  <c r="S220" i="4" s="1"/>
  <c r="E106" i="4"/>
  <c r="E38" i="4"/>
  <c r="E107" i="4"/>
  <c r="E105" i="4"/>
  <c r="S217" i="4"/>
  <c r="X225" i="4"/>
  <c r="W210" i="4"/>
  <c r="V213" i="4"/>
  <c r="V227" i="4" s="1"/>
  <c r="X103" i="4"/>
  <c r="X58" i="4"/>
  <c r="X55" i="4"/>
  <c r="X54" i="4" s="1"/>
  <c r="X59" i="4" s="1"/>
  <c r="X57" i="4"/>
  <c r="Y53" i="4"/>
  <c r="X56" i="4"/>
  <c r="U222" i="4"/>
  <c r="U223" i="4" s="1"/>
  <c r="U224" i="4" s="1"/>
  <c r="U215" i="4" s="1"/>
  <c r="U228" i="4"/>
  <c r="U229" i="4" s="1"/>
  <c r="V214" i="4"/>
  <c r="W211" i="4"/>
  <c r="Y209" i="4"/>
  <c r="U216" i="2"/>
  <c r="T219" i="2"/>
  <c r="T220" i="2" s="1"/>
  <c r="Z225" i="2"/>
  <c r="U227" i="2"/>
  <c r="U228" i="2" s="1"/>
  <c r="U229" i="2" s="1"/>
  <c r="U230" i="2" s="1"/>
  <c r="W210" i="2"/>
  <c r="W214" i="2" s="1"/>
  <c r="V226" i="2"/>
  <c r="V227" i="2" s="1"/>
  <c r="V214" i="2"/>
  <c r="X208" i="2"/>
  <c r="X211" i="2"/>
  <c r="V213" i="2"/>
  <c r="W209" i="2"/>
  <c r="T217" i="2"/>
  <c r="T218" i="2" s="1"/>
  <c r="X54" i="2"/>
  <c r="X59" i="2" s="1"/>
  <c r="Z53" i="2"/>
  <c r="Z103" i="2" s="1"/>
  <c r="Y57" i="2"/>
  <c r="Y56" i="2"/>
  <c r="Y55" i="2"/>
  <c r="Y58" i="2"/>
  <c r="Z103" i="8" l="1"/>
  <c r="Z58" i="8"/>
  <c r="Z55" i="8"/>
  <c r="Z56" i="8"/>
  <c r="Z57" i="8"/>
  <c r="AA53" i="8"/>
  <c r="W214" i="8"/>
  <c r="X211" i="8"/>
  <c r="T219" i="8"/>
  <c r="T220" i="8" s="1"/>
  <c r="U216" i="8"/>
  <c r="U230" i="8"/>
  <c r="V228" i="8"/>
  <c r="V229" i="8" s="1"/>
  <c r="V222" i="8"/>
  <c r="V223" i="8" s="1"/>
  <c r="V224" i="8" s="1"/>
  <c r="V215" i="8" s="1"/>
  <c r="T217" i="8"/>
  <c r="T218" i="8" s="1"/>
  <c r="F66" i="8"/>
  <c r="F65" i="8"/>
  <c r="X208" i="8"/>
  <c r="X226" i="8"/>
  <c r="Y225" i="8"/>
  <c r="X213" i="8"/>
  <c r="Y209" i="8"/>
  <c r="F69" i="7"/>
  <c r="F70" i="7"/>
  <c r="F68" i="7"/>
  <c r="U230" i="7"/>
  <c r="U216" i="7"/>
  <c r="X54" i="7"/>
  <c r="X59" i="7" s="1"/>
  <c r="T219" i="7"/>
  <c r="T220" i="7" s="1"/>
  <c r="X226" i="7"/>
  <c r="Y225" i="7"/>
  <c r="X211" i="7"/>
  <c r="W214" i="7"/>
  <c r="X208" i="7"/>
  <c r="Y103" i="7"/>
  <c r="Y55" i="7"/>
  <c r="Y54" i="7" s="1"/>
  <c r="Y59" i="7" s="1"/>
  <c r="Y57" i="7"/>
  <c r="Z53" i="7"/>
  <c r="Y58" i="7"/>
  <c r="Y56" i="7"/>
  <c r="T217" i="7"/>
  <c r="Y209" i="7"/>
  <c r="X213" i="7"/>
  <c r="T218" i="7"/>
  <c r="V222" i="7"/>
  <c r="V223" i="7" s="1"/>
  <c r="V224" i="7" s="1"/>
  <c r="V215" i="7" s="1"/>
  <c r="V228" i="7"/>
  <c r="V229" i="7" s="1"/>
  <c r="Y103" i="6"/>
  <c r="Y58" i="6"/>
  <c r="Y57" i="6"/>
  <c r="Y56" i="6"/>
  <c r="Y55" i="6"/>
  <c r="Y54" i="6" s="1"/>
  <c r="Y59" i="6" s="1"/>
  <c r="Z53" i="6"/>
  <c r="Z209" i="6"/>
  <c r="Y213" i="6"/>
  <c r="Y226" i="6"/>
  <c r="Y227" i="6" s="1"/>
  <c r="Z225" i="6"/>
  <c r="Y211" i="6"/>
  <c r="X214" i="6"/>
  <c r="U219" i="6"/>
  <c r="U220" i="6" s="1"/>
  <c r="X227" i="6"/>
  <c r="F69" i="6"/>
  <c r="F68" i="6"/>
  <c r="F70" i="6" s="1"/>
  <c r="W228" i="6"/>
  <c r="W229" i="6" s="1"/>
  <c r="W222" i="6"/>
  <c r="W223" i="6" s="1"/>
  <c r="W224" i="6" s="1"/>
  <c r="W215" i="6" s="1"/>
  <c r="Z208" i="6"/>
  <c r="U218" i="6"/>
  <c r="V230" i="6"/>
  <c r="V216" i="6"/>
  <c r="U217" i="6"/>
  <c r="X54" i="6"/>
  <c r="X59" i="6" s="1"/>
  <c r="F68" i="5"/>
  <c r="F70" i="5" s="1"/>
  <c r="F69" i="5"/>
  <c r="AB226" i="5"/>
  <c r="AC225" i="5"/>
  <c r="Y54" i="5"/>
  <c r="Y59" i="5" s="1"/>
  <c r="V228" i="5"/>
  <c r="V229" i="5" s="1"/>
  <c r="V222" i="5"/>
  <c r="V223" i="5" s="1"/>
  <c r="V224" i="5" s="1"/>
  <c r="V215" i="5" s="1"/>
  <c r="Z103" i="5"/>
  <c r="Z58" i="5"/>
  <c r="Z57" i="5"/>
  <c r="Z56" i="5"/>
  <c r="Z55" i="5"/>
  <c r="AA53" i="5"/>
  <c r="T218" i="5"/>
  <c r="X211" i="5"/>
  <c r="W214" i="5"/>
  <c r="U230" i="5"/>
  <c r="U217" i="5" s="1"/>
  <c r="U216" i="5"/>
  <c r="W213" i="5"/>
  <c r="W227" i="5" s="1"/>
  <c r="X209" i="5"/>
  <c r="T219" i="5"/>
  <c r="T220" i="5" s="1"/>
  <c r="Y208" i="5"/>
  <c r="X210" i="4"/>
  <c r="W213" i="4"/>
  <c r="T219" i="4"/>
  <c r="T220" i="4" s="1"/>
  <c r="W226" i="4"/>
  <c r="W227" i="4" s="1"/>
  <c r="F63" i="4"/>
  <c r="F62" i="4"/>
  <c r="U230" i="4"/>
  <c r="U217" i="4" s="1"/>
  <c r="U216" i="4"/>
  <c r="E457" i="4"/>
  <c r="E237" i="4"/>
  <c r="E109" i="4"/>
  <c r="E42" i="4"/>
  <c r="E241" i="4" s="1"/>
  <c r="Y225" i="4"/>
  <c r="X226" i="4"/>
  <c r="Z209" i="4"/>
  <c r="W214" i="4"/>
  <c r="X211" i="4"/>
  <c r="V222" i="4"/>
  <c r="V223" i="4" s="1"/>
  <c r="V224" i="4" s="1"/>
  <c r="V215" i="4" s="1"/>
  <c r="V228" i="4"/>
  <c r="V229" i="4" s="1"/>
  <c r="T217" i="4"/>
  <c r="T218" i="4" s="1"/>
  <c r="X208" i="4"/>
  <c r="Y103" i="4"/>
  <c r="Z53" i="4"/>
  <c r="Y57" i="4"/>
  <c r="Y58" i="4"/>
  <c r="Y56" i="4"/>
  <c r="Y55" i="4"/>
  <c r="U219" i="2"/>
  <c r="U220" i="2" s="1"/>
  <c r="U217" i="2"/>
  <c r="U218" i="2" s="1"/>
  <c r="V222" i="2"/>
  <c r="V223" i="2" s="1"/>
  <c r="V224" i="2" s="1"/>
  <c r="V215" i="2" s="1"/>
  <c r="V228" i="2"/>
  <c r="V229" i="2" s="1"/>
  <c r="X214" i="2"/>
  <c r="Y211" i="2"/>
  <c r="X210" i="2"/>
  <c r="W226" i="2"/>
  <c r="X209" i="2"/>
  <c r="W213" i="2"/>
  <c r="W222" i="2" s="1"/>
  <c r="W223" i="2" s="1"/>
  <c r="W224" i="2" s="1"/>
  <c r="W215" i="2" s="1"/>
  <c r="AA225" i="2"/>
  <c r="Y208" i="2"/>
  <c r="Y54" i="2"/>
  <c r="Y59" i="2" s="1"/>
  <c r="AA53" i="2"/>
  <c r="AA103" i="2" s="1"/>
  <c r="Z58" i="2"/>
  <c r="Z57" i="2"/>
  <c r="Z56" i="2"/>
  <c r="Z55" i="2"/>
  <c r="V230" i="8" l="1"/>
  <c r="V216" i="8"/>
  <c r="X214" i="8"/>
  <c r="Y211" i="8"/>
  <c r="V217" i="8"/>
  <c r="U219" i="8"/>
  <c r="U220" i="8" s="1"/>
  <c r="Z209" i="8"/>
  <c r="Y213" i="8"/>
  <c r="W228" i="8"/>
  <c r="W229" i="8" s="1"/>
  <c r="W222" i="8"/>
  <c r="W223" i="8" s="1"/>
  <c r="W224" i="8" s="1"/>
  <c r="W215" i="8" s="1"/>
  <c r="U218" i="8"/>
  <c r="AA103" i="8"/>
  <c r="AA57" i="8"/>
  <c r="AA55" i="8"/>
  <c r="AA58" i="8"/>
  <c r="AB53" i="8"/>
  <c r="AA56" i="8"/>
  <c r="Z54" i="8"/>
  <c r="Z59" i="8" s="1"/>
  <c r="X227" i="8"/>
  <c r="F67" i="8"/>
  <c r="U217" i="8"/>
  <c r="Y226" i="8"/>
  <c r="Y227" i="8" s="1"/>
  <c r="Z225" i="8"/>
  <c r="Y208" i="8"/>
  <c r="X214" i="7"/>
  <c r="Y211" i="7"/>
  <c r="U219" i="7"/>
  <c r="U220" i="7" s="1"/>
  <c r="U218" i="7"/>
  <c r="X227" i="7"/>
  <c r="Y213" i="7"/>
  <c r="Z209" i="7"/>
  <c r="Y208" i="7"/>
  <c r="F71" i="7"/>
  <c r="F73" i="7" s="1"/>
  <c r="F72" i="7"/>
  <c r="Z225" i="7"/>
  <c r="Y226" i="7"/>
  <c r="Y227" i="7" s="1"/>
  <c r="Z103" i="7"/>
  <c r="AA53" i="7"/>
  <c r="Z58" i="7"/>
  <c r="Z56" i="7"/>
  <c r="Z57" i="7"/>
  <c r="Z55" i="7"/>
  <c r="U217" i="7"/>
  <c r="V230" i="7"/>
  <c r="V217" i="7" s="1"/>
  <c r="V216" i="7"/>
  <c r="W228" i="7"/>
  <c r="W229" i="7" s="1"/>
  <c r="W222" i="7"/>
  <c r="W223" i="7" s="1"/>
  <c r="W224" i="7" s="1"/>
  <c r="W215" i="7" s="1"/>
  <c r="F72" i="6"/>
  <c r="F71" i="6"/>
  <c r="F73" i="6"/>
  <c r="AA225" i="6"/>
  <c r="Z226" i="6"/>
  <c r="Z227" i="6" s="1"/>
  <c r="AA209" i="6"/>
  <c r="Z213" i="6"/>
  <c r="V219" i="6"/>
  <c r="V220" i="6" s="1"/>
  <c r="W217" i="6"/>
  <c r="X228" i="6"/>
  <c r="X229" i="6" s="1"/>
  <c r="X222" i="6"/>
  <c r="X223" i="6" s="1"/>
  <c r="X224" i="6" s="1"/>
  <c r="X215" i="6" s="1"/>
  <c r="AA208" i="6"/>
  <c r="Y214" i="6"/>
  <c r="Z211" i="6"/>
  <c r="W230" i="6"/>
  <c r="W216" i="6"/>
  <c r="V217" i="6"/>
  <c r="V218" i="6" s="1"/>
  <c r="Z103" i="6"/>
  <c r="Z58" i="6"/>
  <c r="Z55" i="6"/>
  <c r="Z54" i="6" s="1"/>
  <c r="Z59" i="6" s="1"/>
  <c r="Z57" i="6"/>
  <c r="Z56" i="6"/>
  <c r="AA53" i="6"/>
  <c r="F71" i="5"/>
  <c r="F72" i="5"/>
  <c r="AC226" i="5"/>
  <c r="AD225" i="5"/>
  <c r="U218" i="5"/>
  <c r="W228" i="5"/>
  <c r="W229" i="5" s="1"/>
  <c r="W222" i="5"/>
  <c r="W223" i="5" s="1"/>
  <c r="W224" i="5" s="1"/>
  <c r="W215" i="5" s="1"/>
  <c r="Y211" i="5"/>
  <c r="X214" i="5"/>
  <c r="AA103" i="5"/>
  <c r="AA56" i="5"/>
  <c r="AA57" i="5"/>
  <c r="AA58" i="5"/>
  <c r="AB53" i="5"/>
  <c r="AA55" i="5"/>
  <c r="V230" i="5"/>
  <c r="V216" i="5"/>
  <c r="U219" i="5"/>
  <c r="U220" i="5" s="1"/>
  <c r="Z208" i="5"/>
  <c r="X213" i="5"/>
  <c r="X227" i="5" s="1"/>
  <c r="Y209" i="5"/>
  <c r="Z54" i="5"/>
  <c r="Z59" i="5" s="1"/>
  <c r="U218" i="4"/>
  <c r="Z103" i="4"/>
  <c r="Z58" i="4"/>
  <c r="Z57" i="4"/>
  <c r="Z56" i="4"/>
  <c r="Z55" i="4"/>
  <c r="Z54" i="4" s="1"/>
  <c r="Z59" i="4" s="1"/>
  <c r="AA53" i="4"/>
  <c r="X214" i="4"/>
  <c r="Y211" i="4"/>
  <c r="W228" i="4"/>
  <c r="W229" i="4" s="1"/>
  <c r="W222" i="4"/>
  <c r="W223" i="4" s="1"/>
  <c r="W224" i="4" s="1"/>
  <c r="W215" i="4" s="1"/>
  <c r="Y208" i="4"/>
  <c r="AA209" i="4"/>
  <c r="F64" i="4"/>
  <c r="V230" i="4"/>
  <c r="V216" i="4"/>
  <c r="Z225" i="4"/>
  <c r="U219" i="4"/>
  <c r="U220" i="4" s="1"/>
  <c r="Y54" i="4"/>
  <c r="Y59" i="4" s="1"/>
  <c r="X227" i="4"/>
  <c r="Y210" i="4"/>
  <c r="X213" i="4"/>
  <c r="W227" i="2"/>
  <c r="W228" i="2" s="1"/>
  <c r="W229" i="2" s="1"/>
  <c r="V230" i="2"/>
  <c r="V216" i="2"/>
  <c r="Y209" i="2"/>
  <c r="X213" i="2"/>
  <c r="X222" i="2" s="1"/>
  <c r="X223" i="2" s="1"/>
  <c r="X224" i="2" s="1"/>
  <c r="X215" i="2" s="1"/>
  <c r="Z208" i="2"/>
  <c r="Y210" i="2"/>
  <c r="X226" i="2"/>
  <c r="AB225" i="2"/>
  <c r="W216" i="2"/>
  <c r="W230" i="2"/>
  <c r="Y214" i="2"/>
  <c r="Z211" i="2"/>
  <c r="Z54" i="2"/>
  <c r="Z59" i="2" s="1"/>
  <c r="AB53" i="2"/>
  <c r="AB103" i="2" s="1"/>
  <c r="AA58" i="2"/>
  <c r="AA57" i="2"/>
  <c r="AA56" i="2"/>
  <c r="AA55" i="2"/>
  <c r="Z211" i="8" l="1"/>
  <c r="Y214" i="8"/>
  <c r="Z226" i="8"/>
  <c r="AA225" i="8"/>
  <c r="AB103" i="8"/>
  <c r="AB56" i="8"/>
  <c r="AB57" i="8"/>
  <c r="AB58" i="8"/>
  <c r="AC53" i="8"/>
  <c r="AB55" i="8"/>
  <c r="AA54" i="8"/>
  <c r="AA59" i="8" s="1"/>
  <c r="X222" i="8"/>
  <c r="X223" i="8" s="1"/>
  <c r="X224" i="8" s="1"/>
  <c r="X215" i="8" s="1"/>
  <c r="X228" i="8"/>
  <c r="X229" i="8" s="1"/>
  <c r="W230" i="8"/>
  <c r="W216" i="8"/>
  <c r="F69" i="8"/>
  <c r="F68" i="8"/>
  <c r="F70" i="8" s="1"/>
  <c r="Z213" i="8"/>
  <c r="AA209" i="8"/>
  <c r="V218" i="8"/>
  <c r="Z208" i="8"/>
  <c r="V219" i="8"/>
  <c r="V220" i="8" s="1"/>
  <c r="F75" i="7"/>
  <c r="F74" i="7"/>
  <c r="F76" i="7"/>
  <c r="W230" i="7"/>
  <c r="W216" i="7"/>
  <c r="Z208" i="7"/>
  <c r="V219" i="7"/>
  <c r="V220" i="7" s="1"/>
  <c r="V218" i="7"/>
  <c r="Z226" i="7"/>
  <c r="Z227" i="7" s="1"/>
  <c r="AA225" i="7"/>
  <c r="Z213" i="7"/>
  <c r="AA209" i="7"/>
  <c r="Y214" i="7"/>
  <c r="Z211" i="7"/>
  <c r="AA103" i="7"/>
  <c r="AA57" i="7"/>
  <c r="AA55" i="7"/>
  <c r="AB53" i="7"/>
  <c r="AA58" i="7"/>
  <c r="AA56" i="7"/>
  <c r="Z54" i="7"/>
  <c r="Z59" i="7" s="1"/>
  <c r="X228" i="7"/>
  <c r="X229" i="7" s="1"/>
  <c r="X222" i="7"/>
  <c r="X223" i="7" s="1"/>
  <c r="X224" i="7" s="1"/>
  <c r="X215" i="7" s="1"/>
  <c r="Z214" i="6"/>
  <c r="AA211" i="6"/>
  <c r="AA103" i="6"/>
  <c r="AA58" i="6"/>
  <c r="AA55" i="6"/>
  <c r="AA54" i="6" s="1"/>
  <c r="AA59" i="6" s="1"/>
  <c r="AA57" i="6"/>
  <c r="AA56" i="6"/>
  <c r="AB53" i="6"/>
  <c r="AA226" i="6"/>
  <c r="AB225" i="6"/>
  <c r="Y228" i="6"/>
  <c r="Y229" i="6" s="1"/>
  <c r="Y222" i="6"/>
  <c r="Y223" i="6" s="1"/>
  <c r="Y224" i="6" s="1"/>
  <c r="Y215" i="6" s="1"/>
  <c r="AB208" i="6"/>
  <c r="F76" i="6"/>
  <c r="F75" i="6"/>
  <c r="F74" i="6"/>
  <c r="W218" i="6"/>
  <c r="AB209" i="6"/>
  <c r="AA213" i="6"/>
  <c r="W219" i="6"/>
  <c r="W220" i="6" s="1"/>
  <c r="X216" i="6"/>
  <c r="X230" i="6"/>
  <c r="X228" i="5"/>
  <c r="X229" i="5" s="1"/>
  <c r="X222" i="5"/>
  <c r="X223" i="5" s="1"/>
  <c r="X224" i="5" s="1"/>
  <c r="X215" i="5" s="1"/>
  <c r="AD226" i="5"/>
  <c r="AE225" i="5"/>
  <c r="V219" i="5"/>
  <c r="V220" i="5" s="1"/>
  <c r="Y214" i="5"/>
  <c r="Z211" i="5"/>
  <c r="Y213" i="5"/>
  <c r="Y227" i="5" s="1"/>
  <c r="Z209" i="5"/>
  <c r="AA54" i="5"/>
  <c r="AA59" i="5" s="1"/>
  <c r="W230" i="5"/>
  <c r="W216" i="5"/>
  <c r="AB103" i="5"/>
  <c r="AB55" i="5"/>
  <c r="AB54" i="5" s="1"/>
  <c r="AB59" i="5" s="1"/>
  <c r="AB58" i="5"/>
  <c r="AB56" i="5"/>
  <c r="AB57" i="5"/>
  <c r="AC53" i="5"/>
  <c r="AA208" i="5"/>
  <c r="V217" i="5"/>
  <c r="V218" i="5" s="1"/>
  <c r="F73" i="5"/>
  <c r="X228" i="4"/>
  <c r="X229" i="4" s="1"/>
  <c r="X222" i="4"/>
  <c r="X223" i="4" s="1"/>
  <c r="X224" i="4" s="1"/>
  <c r="X215" i="4" s="1"/>
  <c r="Z208" i="4"/>
  <c r="V219" i="4"/>
  <c r="V220" i="4" s="1"/>
  <c r="F65" i="4"/>
  <c r="F66" i="4"/>
  <c r="V217" i="4"/>
  <c r="V218" i="4" s="1"/>
  <c r="W230" i="4"/>
  <c r="W216" i="4"/>
  <c r="Z210" i="4"/>
  <c r="Y213" i="4"/>
  <c r="Z226" i="4"/>
  <c r="AA225" i="4"/>
  <c r="AB209" i="4"/>
  <c r="AA103" i="4"/>
  <c r="AB53" i="4"/>
  <c r="AA57" i="4"/>
  <c r="AA58" i="4"/>
  <c r="AA55" i="4"/>
  <c r="AA56" i="4"/>
  <c r="Y226" i="4"/>
  <c r="Y227" i="4" s="1"/>
  <c r="Z211" i="4"/>
  <c r="Y214" i="4"/>
  <c r="X216" i="2"/>
  <c r="Y213" i="2"/>
  <c r="Z209" i="2"/>
  <c r="Z214" i="2"/>
  <c r="AA211" i="2"/>
  <c r="AC225" i="2"/>
  <c r="X227" i="2"/>
  <c r="X228" i="2" s="1"/>
  <c r="X229" i="2" s="1"/>
  <c r="X230" i="2" s="1"/>
  <c r="Y222" i="2"/>
  <c r="Y223" i="2" s="1"/>
  <c r="Y224" i="2" s="1"/>
  <c r="Y215" i="2" s="1"/>
  <c r="Z210" i="2"/>
  <c r="Y226" i="2"/>
  <c r="V219" i="2"/>
  <c r="V220" i="2" s="1"/>
  <c r="W217" i="2"/>
  <c r="W218" i="2" s="1"/>
  <c r="V217" i="2"/>
  <c r="V218" i="2" s="1"/>
  <c r="W219" i="2"/>
  <c r="W220" i="2" s="1"/>
  <c r="AA208" i="2"/>
  <c r="AA54" i="2"/>
  <c r="AA59" i="2" s="1"/>
  <c r="AC53" i="2"/>
  <c r="AC103" i="2" s="1"/>
  <c r="AB58" i="2"/>
  <c r="AB57" i="2"/>
  <c r="AB56" i="2"/>
  <c r="AB55" i="2"/>
  <c r="F72" i="8" l="1"/>
  <c r="F71" i="8"/>
  <c r="F73" i="8"/>
  <c r="AA213" i="8"/>
  <c r="AB209" i="8"/>
  <c r="W219" i="8"/>
  <c r="W220" i="8" s="1"/>
  <c r="X230" i="8"/>
  <c r="X216" i="8"/>
  <c r="AC103" i="8"/>
  <c r="AD53" i="8"/>
  <c r="AC58" i="8"/>
  <c r="AC56" i="8"/>
  <c r="AC55" i="8"/>
  <c r="AC54" i="8" s="1"/>
  <c r="AC59" i="8" s="1"/>
  <c r="AC57" i="8"/>
  <c r="AB225" i="8"/>
  <c r="AA226" i="8"/>
  <c r="AA227" i="8" s="1"/>
  <c r="Z227" i="8"/>
  <c r="W217" i="8"/>
  <c r="W218" i="8" s="1"/>
  <c r="AA208" i="8"/>
  <c r="AB54" i="8"/>
  <c r="AB59" i="8" s="1"/>
  <c r="Y228" i="8"/>
  <c r="Y229" i="8" s="1"/>
  <c r="Y222" i="8"/>
  <c r="Y223" i="8" s="1"/>
  <c r="Y224" i="8" s="1"/>
  <c r="Y215" i="8" s="1"/>
  <c r="Z214" i="8"/>
  <c r="AA211" i="8"/>
  <c r="Y228" i="7"/>
  <c r="Y229" i="7" s="1"/>
  <c r="Y222" i="7"/>
  <c r="Y223" i="7" s="1"/>
  <c r="Y224" i="7" s="1"/>
  <c r="Y215" i="7" s="1"/>
  <c r="W219" i="7"/>
  <c r="W220" i="7" s="1"/>
  <c r="AB103" i="7"/>
  <c r="AB58" i="7"/>
  <c r="AB56" i="7"/>
  <c r="AC53" i="7"/>
  <c r="AB57" i="7"/>
  <c r="AB55" i="7"/>
  <c r="AB209" i="7"/>
  <c r="AA213" i="7"/>
  <c r="W217" i="7"/>
  <c r="W218" i="7" s="1"/>
  <c r="F78" i="7"/>
  <c r="F77" i="7"/>
  <c r="F79" i="7" s="1"/>
  <c r="Z214" i="7"/>
  <c r="AA211" i="7"/>
  <c r="AA54" i="7"/>
  <c r="AA59" i="7" s="1"/>
  <c r="X216" i="7"/>
  <c r="X230" i="7"/>
  <c r="X217" i="7" s="1"/>
  <c r="AB225" i="7"/>
  <c r="AA226" i="7"/>
  <c r="AA208" i="7"/>
  <c r="Y230" i="6"/>
  <c r="Y216" i="6"/>
  <c r="AB103" i="6"/>
  <c r="AB57" i="6"/>
  <c r="AB58" i="6"/>
  <c r="AB56" i="6"/>
  <c r="AC53" i="6"/>
  <c r="AB55" i="6"/>
  <c r="AB54" i="6" s="1"/>
  <c r="AB59" i="6" s="1"/>
  <c r="AB213" i="6"/>
  <c r="AC209" i="6"/>
  <c r="X219" i="6"/>
  <c r="X220" i="6" s="1"/>
  <c r="Y217" i="6"/>
  <c r="X218" i="6"/>
  <c r="AB226" i="6"/>
  <c r="AB227" i="6" s="1"/>
  <c r="AC225" i="6"/>
  <c r="AA214" i="6"/>
  <c r="AB211" i="6"/>
  <c r="AC208" i="6"/>
  <c r="X217" i="6"/>
  <c r="F78" i="6"/>
  <c r="F77" i="6"/>
  <c r="AA227" i="6"/>
  <c r="Z222" i="6"/>
  <c r="Z223" i="6" s="1"/>
  <c r="Z224" i="6" s="1"/>
  <c r="Z215" i="6" s="1"/>
  <c r="Z228" i="6"/>
  <c r="Z229" i="6" s="1"/>
  <c r="AF225" i="5"/>
  <c r="AE226" i="5"/>
  <c r="F75" i="5"/>
  <c r="F74" i="5"/>
  <c r="AA209" i="5"/>
  <c r="Z213" i="5"/>
  <c r="Z227" i="5" s="1"/>
  <c r="X216" i="5"/>
  <c r="X230" i="5"/>
  <c r="Y222" i="5"/>
  <c r="Y223" i="5" s="1"/>
  <c r="Y224" i="5" s="1"/>
  <c r="Y215" i="5" s="1"/>
  <c r="Y228" i="5"/>
  <c r="Y229" i="5" s="1"/>
  <c r="AB208" i="5"/>
  <c r="Z214" i="5"/>
  <c r="AA211" i="5"/>
  <c r="X217" i="5"/>
  <c r="W219" i="5"/>
  <c r="W220" i="5" s="1"/>
  <c r="AC103" i="5"/>
  <c r="AC58" i="5"/>
  <c r="AC57" i="5"/>
  <c r="AC55" i="5"/>
  <c r="AC54" i="5" s="1"/>
  <c r="AC59" i="5" s="1"/>
  <c r="AD53" i="5"/>
  <c r="AC56" i="5"/>
  <c r="W217" i="5"/>
  <c r="W218" i="5" s="1"/>
  <c r="AA54" i="4"/>
  <c r="AA59" i="4" s="1"/>
  <c r="AB103" i="4"/>
  <c r="AB57" i="4"/>
  <c r="AB56" i="4"/>
  <c r="AB55" i="4"/>
  <c r="AB54" i="4" s="1"/>
  <c r="AB59" i="4" s="1"/>
  <c r="AB58" i="4"/>
  <c r="AC53" i="4"/>
  <c r="X230" i="4"/>
  <c r="X216" i="4"/>
  <c r="Y222" i="4"/>
  <c r="Y223" i="4" s="1"/>
  <c r="Y224" i="4" s="1"/>
  <c r="Y215" i="4" s="1"/>
  <c r="Y228" i="4"/>
  <c r="Y229" i="4" s="1"/>
  <c r="F67" i="4"/>
  <c r="W219" i="4"/>
  <c r="W220" i="4" s="1"/>
  <c r="X217" i="4"/>
  <c r="AA226" i="4"/>
  <c r="AB225" i="4"/>
  <c r="AA208" i="4"/>
  <c r="AA210" i="4"/>
  <c r="Z213" i="4"/>
  <c r="Z227" i="4" s="1"/>
  <c r="Z214" i="4"/>
  <c r="AA211" i="4"/>
  <c r="AC209" i="4"/>
  <c r="W217" i="4"/>
  <c r="W218" i="4" s="1"/>
  <c r="X219" i="2"/>
  <c r="X220" i="2" s="1"/>
  <c r="X217" i="2"/>
  <c r="X218" i="2" s="1"/>
  <c r="AB211" i="2"/>
  <c r="AA209" i="2"/>
  <c r="Z213" i="2"/>
  <c r="Z222" i="2" s="1"/>
  <c r="Z223" i="2" s="1"/>
  <c r="Z224" i="2" s="1"/>
  <c r="Z215" i="2" s="1"/>
  <c r="Y216" i="2"/>
  <c r="AB208" i="2"/>
  <c r="Y227" i="2"/>
  <c r="Y228" i="2" s="1"/>
  <c r="Y229" i="2" s="1"/>
  <c r="Y230" i="2" s="1"/>
  <c r="AD225" i="2"/>
  <c r="AA210" i="2"/>
  <c r="AA214" i="2" s="1"/>
  <c r="Z226" i="2"/>
  <c r="AB54" i="2"/>
  <c r="AB59" i="2" s="1"/>
  <c r="AD53" i="2"/>
  <c r="AD103" i="2" s="1"/>
  <c r="AC55" i="2"/>
  <c r="AC57" i="2"/>
  <c r="AC58" i="2"/>
  <c r="AC56" i="2"/>
  <c r="Y230" i="8" l="1"/>
  <c r="Y216" i="8"/>
  <c r="AA214" i="8"/>
  <c r="AB211" i="8"/>
  <c r="F76" i="8"/>
  <c r="F75" i="8"/>
  <c r="F74" i="8"/>
  <c r="AB213" i="8"/>
  <c r="AC209" i="8"/>
  <c r="Z228" i="8"/>
  <c r="Z229" i="8" s="1"/>
  <c r="Z222" i="8"/>
  <c r="Z223" i="8" s="1"/>
  <c r="Z224" i="8" s="1"/>
  <c r="Z215" i="8" s="1"/>
  <c r="AB226" i="8"/>
  <c r="AC225" i="8"/>
  <c r="X219" i="8"/>
  <c r="X220" i="8" s="1"/>
  <c r="Y217" i="8"/>
  <c r="AD103" i="8"/>
  <c r="AD58" i="8"/>
  <c r="AD55" i="8"/>
  <c r="AE53" i="8"/>
  <c r="AD56" i="8"/>
  <c r="AD57" i="8"/>
  <c r="AB208" i="8"/>
  <c r="X217" i="8"/>
  <c r="X218" i="8" s="1"/>
  <c r="F81" i="7"/>
  <c r="F80" i="7"/>
  <c r="F82" i="7" s="1"/>
  <c r="AB211" i="7"/>
  <c r="AA214" i="7"/>
  <c r="AA227" i="7"/>
  <c r="Z228" i="7"/>
  <c r="Z229" i="7" s="1"/>
  <c r="Z222" i="7"/>
  <c r="Z223" i="7" s="1"/>
  <c r="Z224" i="7" s="1"/>
  <c r="Z215" i="7" s="1"/>
  <c r="AC209" i="7"/>
  <c r="AB213" i="7"/>
  <c r="AB226" i="7"/>
  <c r="AB227" i="7" s="1"/>
  <c r="AC225" i="7"/>
  <c r="AC103" i="7"/>
  <c r="AC58" i="7"/>
  <c r="AC57" i="7"/>
  <c r="AC56" i="7"/>
  <c r="AC55" i="7"/>
  <c r="AC54" i="7" s="1"/>
  <c r="AC59" i="7" s="1"/>
  <c r="AD53" i="7"/>
  <c r="Y230" i="7"/>
  <c r="Y216" i="7"/>
  <c r="X219" i="7"/>
  <c r="X220" i="7" s="1"/>
  <c r="AB54" i="7"/>
  <c r="AB59" i="7" s="1"/>
  <c r="AB208" i="7"/>
  <c r="X218" i="7"/>
  <c r="F79" i="6"/>
  <c r="AC226" i="6"/>
  <c r="AD225" i="6"/>
  <c r="AC213" i="6"/>
  <c r="AD209" i="6"/>
  <c r="AC58" i="6"/>
  <c r="AC57" i="6"/>
  <c r="AC56" i="6"/>
  <c r="AC103" i="6"/>
  <c r="AC55" i="6"/>
  <c r="AD53" i="6"/>
  <c r="AB214" i="6"/>
  <c r="AC211" i="6"/>
  <c r="AA228" i="6"/>
  <c r="AA229" i="6" s="1"/>
  <c r="AA222" i="6"/>
  <c r="AA223" i="6" s="1"/>
  <c r="AA224" i="6" s="1"/>
  <c r="AA215" i="6" s="1"/>
  <c r="Y218" i="6"/>
  <c r="Z230" i="6"/>
  <c r="Z216" i="6"/>
  <c r="AD208" i="6"/>
  <c r="Y219" i="6"/>
  <c r="Y220" i="6" s="1"/>
  <c r="X219" i="5"/>
  <c r="X220" i="5" s="1"/>
  <c r="AA214" i="5"/>
  <c r="AB211" i="5"/>
  <c r="X218" i="5"/>
  <c r="F76" i="5"/>
  <c r="Y230" i="5"/>
  <c r="Y216" i="5"/>
  <c r="Z222" i="5"/>
  <c r="Z223" i="5" s="1"/>
  <c r="Z224" i="5" s="1"/>
  <c r="Z215" i="5" s="1"/>
  <c r="Z228" i="5"/>
  <c r="Z229" i="5" s="1"/>
  <c r="AC208" i="5"/>
  <c r="AD103" i="5"/>
  <c r="AD58" i="5"/>
  <c r="AD57" i="5"/>
  <c r="AD56" i="5"/>
  <c r="AE53" i="5"/>
  <c r="AD55" i="5"/>
  <c r="AA213" i="5"/>
  <c r="AA227" i="5" s="1"/>
  <c r="AB209" i="5"/>
  <c r="AG225" i="5"/>
  <c r="AF226" i="5"/>
  <c r="Z228" i="4"/>
  <c r="Z229" i="4" s="1"/>
  <c r="Z222" i="4"/>
  <c r="Z223" i="4" s="1"/>
  <c r="Z224" i="4" s="1"/>
  <c r="Z215" i="4" s="1"/>
  <c r="AC225" i="4"/>
  <c r="AC103" i="4"/>
  <c r="AC58" i="4"/>
  <c r="AD53" i="4"/>
  <c r="AC56" i="4"/>
  <c r="AC55" i="4"/>
  <c r="AC57" i="4"/>
  <c r="AD209" i="4"/>
  <c r="AB211" i="4"/>
  <c r="AA214" i="4"/>
  <c r="AB210" i="4"/>
  <c r="AB226" i="4" s="1"/>
  <c r="AA213" i="4"/>
  <c r="AA227" i="4" s="1"/>
  <c r="X218" i="4"/>
  <c r="Y216" i="4"/>
  <c r="Y230" i="4"/>
  <c r="AB208" i="4"/>
  <c r="F68" i="4"/>
  <c r="F69" i="4"/>
  <c r="X219" i="4"/>
  <c r="X220" i="4" s="1"/>
  <c r="Z216" i="2"/>
  <c r="Y219" i="2"/>
  <c r="Y220" i="2" s="1"/>
  <c r="AC211" i="2"/>
  <c r="AB214" i="2"/>
  <c r="AC208" i="2"/>
  <c r="Y217" i="2"/>
  <c r="Y218" i="2" s="1"/>
  <c r="AB210" i="2"/>
  <c r="AA226" i="2"/>
  <c r="AE225" i="2"/>
  <c r="AA213" i="2"/>
  <c r="AA222" i="2" s="1"/>
  <c r="AA223" i="2" s="1"/>
  <c r="AA224" i="2" s="1"/>
  <c r="AA215" i="2" s="1"/>
  <c r="AB209" i="2"/>
  <c r="Z227" i="2"/>
  <c r="Z228" i="2" s="1"/>
  <c r="Z229" i="2" s="1"/>
  <c r="Z230" i="2" s="1"/>
  <c r="Z217" i="2" s="1"/>
  <c r="AC54" i="2"/>
  <c r="AC59" i="2" s="1"/>
  <c r="AE53" i="2"/>
  <c r="AE103" i="2" s="1"/>
  <c r="AD57" i="2"/>
  <c r="AD56" i="2"/>
  <c r="AD55" i="2"/>
  <c r="AD58" i="2"/>
  <c r="Z230" i="8" l="1"/>
  <c r="Z216" i="8"/>
  <c r="F78" i="8"/>
  <c r="F77" i="8"/>
  <c r="AC213" i="8"/>
  <c r="AD209" i="8"/>
  <c r="AC211" i="8"/>
  <c r="AB214" i="8"/>
  <c r="AA228" i="8"/>
  <c r="AA229" i="8" s="1"/>
  <c r="AA222" i="8"/>
  <c r="AA223" i="8" s="1"/>
  <c r="AA224" i="8" s="1"/>
  <c r="AA215" i="8" s="1"/>
  <c r="AC208" i="8"/>
  <c r="AE103" i="8"/>
  <c r="AE58" i="8"/>
  <c r="AE57" i="8"/>
  <c r="AE56" i="8"/>
  <c r="AF53" i="8"/>
  <c r="AE55" i="8"/>
  <c r="AE54" i="8" s="1"/>
  <c r="AE59" i="8" s="1"/>
  <c r="AC226" i="8"/>
  <c r="AC227" i="8" s="1"/>
  <c r="AD225" i="8"/>
  <c r="Y218" i="8"/>
  <c r="AD54" i="8"/>
  <c r="AD59" i="8" s="1"/>
  <c r="AB227" i="8"/>
  <c r="Y219" i="8"/>
  <c r="Y220" i="8" s="1"/>
  <c r="Z217" i="8"/>
  <c r="F84" i="7"/>
  <c r="F83" i="7"/>
  <c r="AD57" i="7"/>
  <c r="AD55" i="7"/>
  <c r="AD54" i="7" s="1"/>
  <c r="AD59" i="7" s="1"/>
  <c r="AE53" i="7"/>
  <c r="AD58" i="7"/>
  <c r="AD56" i="7"/>
  <c r="AD103" i="7"/>
  <c r="AC226" i="7"/>
  <c r="AD225" i="7"/>
  <c r="AA228" i="7"/>
  <c r="AA229" i="7" s="1"/>
  <c r="AA222" i="7"/>
  <c r="AA223" i="7" s="1"/>
  <c r="AA224" i="7" s="1"/>
  <c r="AA215" i="7" s="1"/>
  <c r="AB214" i="7"/>
  <c r="AC211" i="7"/>
  <c r="Y219" i="7"/>
  <c r="Y220" i="7" s="1"/>
  <c r="Z217" i="7"/>
  <c r="AD209" i="7"/>
  <c r="AC213" i="7"/>
  <c r="Z230" i="7"/>
  <c r="Z216" i="7"/>
  <c r="AC208" i="7"/>
  <c r="Y217" i="7"/>
  <c r="Y218" i="7" s="1"/>
  <c r="AB228" i="6"/>
  <c r="AB229" i="6" s="1"/>
  <c r="AB222" i="6"/>
  <c r="AB223" i="6" s="1"/>
  <c r="AB224" i="6" s="1"/>
  <c r="AB215" i="6" s="1"/>
  <c r="AC227" i="6"/>
  <c r="AE225" i="6"/>
  <c r="AD226" i="6"/>
  <c r="AA230" i="6"/>
  <c r="AA216" i="6"/>
  <c r="AD103" i="6"/>
  <c r="AE53" i="6"/>
  <c r="AD57" i="6"/>
  <c r="AD55" i="6"/>
  <c r="AD58" i="6"/>
  <c r="AD56" i="6"/>
  <c r="F81" i="6"/>
  <c r="F80" i="6"/>
  <c r="Z219" i="6"/>
  <c r="Z220" i="6" s="1"/>
  <c r="AA217" i="6"/>
  <c r="Z217" i="6"/>
  <c r="Z218" i="6" s="1"/>
  <c r="AE208" i="6"/>
  <c r="AC214" i="6"/>
  <c r="AD211" i="6"/>
  <c r="AC54" i="6"/>
  <c r="AC59" i="6" s="1"/>
  <c r="AD213" i="6"/>
  <c r="AE209" i="6"/>
  <c r="AC211" i="5"/>
  <c r="AB214" i="5"/>
  <c r="AD54" i="5"/>
  <c r="AD59" i="5" s="1"/>
  <c r="AA228" i="5"/>
  <c r="AA229" i="5" s="1"/>
  <c r="AA222" i="5"/>
  <c r="AA223" i="5" s="1"/>
  <c r="AA224" i="5" s="1"/>
  <c r="AA215" i="5" s="1"/>
  <c r="AH225" i="5"/>
  <c r="AH226" i="5" s="1"/>
  <c r="AG226" i="5"/>
  <c r="Y218" i="5"/>
  <c r="AB213" i="5"/>
  <c r="AB227" i="5" s="1"/>
  <c r="AC209" i="5"/>
  <c r="Y219" i="5"/>
  <c r="Y220" i="5" s="1"/>
  <c r="Y217" i="5"/>
  <c r="Z230" i="5"/>
  <c r="Z216" i="5"/>
  <c r="AE103" i="5"/>
  <c r="AF53" i="5"/>
  <c r="AE57" i="5"/>
  <c r="AE56" i="5"/>
  <c r="AE55" i="5"/>
  <c r="AE54" i="5" s="1"/>
  <c r="AE59" i="5" s="1"/>
  <c r="AE58" i="5"/>
  <c r="AD208" i="5"/>
  <c r="F78" i="5"/>
  <c r="F77" i="5"/>
  <c r="AC54" i="4"/>
  <c r="AC59" i="4" s="1"/>
  <c r="AD225" i="4"/>
  <c r="F70" i="4"/>
  <c r="AE209" i="4"/>
  <c r="AD103" i="4"/>
  <c r="AD58" i="4"/>
  <c r="AD56" i="4"/>
  <c r="AD55" i="4"/>
  <c r="AD57" i="4"/>
  <c r="AE53" i="4"/>
  <c r="Y219" i="4"/>
  <c r="Y220" i="4" s="1"/>
  <c r="AA228" i="4"/>
  <c r="AA229" i="4" s="1"/>
  <c r="AA222" i="4"/>
  <c r="AA223" i="4" s="1"/>
  <c r="AA224" i="4" s="1"/>
  <c r="AA215" i="4" s="1"/>
  <c r="Y218" i="4"/>
  <c r="AC210" i="4"/>
  <c r="AC226" i="4" s="1"/>
  <c r="AB213" i="4"/>
  <c r="AB227" i="4" s="1"/>
  <c r="Z230" i="4"/>
  <c r="Z216" i="4"/>
  <c r="Y217" i="4"/>
  <c r="AB214" i="4"/>
  <c r="AC211" i="4"/>
  <c r="AC208" i="4"/>
  <c r="AA216" i="2"/>
  <c r="AB213" i="2"/>
  <c r="AB222" i="2" s="1"/>
  <c r="AB223" i="2" s="1"/>
  <c r="AB224" i="2" s="1"/>
  <c r="AB215" i="2" s="1"/>
  <c r="AC209" i="2"/>
  <c r="Z218" i="2"/>
  <c r="AD208" i="2"/>
  <c r="AF225" i="2"/>
  <c r="AD211" i="2"/>
  <c r="Z219" i="2"/>
  <c r="Z220" i="2" s="1"/>
  <c r="AA227" i="2"/>
  <c r="AA228" i="2" s="1"/>
  <c r="AA229" i="2" s="1"/>
  <c r="AA230" i="2" s="1"/>
  <c r="AC210" i="2"/>
  <c r="AB226" i="2"/>
  <c r="AB227" i="2" s="1"/>
  <c r="AB228" i="2" s="1"/>
  <c r="AB229" i="2" s="1"/>
  <c r="AF53" i="2"/>
  <c r="AF103" i="2" s="1"/>
  <c r="AE57" i="2"/>
  <c r="AE56" i="2"/>
  <c r="AE55" i="2"/>
  <c r="AE58" i="2"/>
  <c r="AD54" i="2"/>
  <c r="AD59" i="2" s="1"/>
  <c r="AF103" i="8" l="1"/>
  <c r="AF55" i="8"/>
  <c r="AF57" i="8"/>
  <c r="AG53" i="8"/>
  <c r="AF56" i="8"/>
  <c r="AF58" i="8"/>
  <c r="F79" i="8"/>
  <c r="AA230" i="8"/>
  <c r="AA216" i="8"/>
  <c r="AB228" i="8"/>
  <c r="AB229" i="8" s="1"/>
  <c r="AB222" i="8"/>
  <c r="AB223" i="8" s="1"/>
  <c r="AB224" i="8" s="1"/>
  <c r="AB215" i="8" s="1"/>
  <c r="AC214" i="8"/>
  <c r="AD211" i="8"/>
  <c r="Z218" i="8"/>
  <c r="AE225" i="8"/>
  <c r="AD226" i="8"/>
  <c r="AD208" i="8"/>
  <c r="AD213" i="8"/>
  <c r="AE209" i="8"/>
  <c r="Z219" i="8"/>
  <c r="Z220" i="8" s="1"/>
  <c r="AA217" i="8"/>
  <c r="AD226" i="7"/>
  <c r="AE225" i="7"/>
  <c r="AC227" i="7"/>
  <c r="AA230" i="7"/>
  <c r="AA216" i="7"/>
  <c r="Z218" i="7"/>
  <c r="AD211" i="7"/>
  <c r="AC214" i="7"/>
  <c r="AD213" i="7"/>
  <c r="AE209" i="7"/>
  <c r="AD208" i="7"/>
  <c r="Z219" i="7"/>
  <c r="Z220" i="7" s="1"/>
  <c r="AB228" i="7"/>
  <c r="AB229" i="7" s="1"/>
  <c r="AB222" i="7"/>
  <c r="AB223" i="7" s="1"/>
  <c r="AB224" i="7" s="1"/>
  <c r="AB215" i="7" s="1"/>
  <c r="AE103" i="7"/>
  <c r="AE56" i="7"/>
  <c r="AE58" i="7"/>
  <c r="AE57" i="7"/>
  <c r="AE55" i="7"/>
  <c r="AF53" i="7"/>
  <c r="F85" i="7"/>
  <c r="AD227" i="6"/>
  <c r="AF225" i="6"/>
  <c r="AE226" i="6"/>
  <c r="AE103" i="6"/>
  <c r="AE58" i="6"/>
  <c r="AE57" i="6"/>
  <c r="AE56" i="6"/>
  <c r="AE55" i="6"/>
  <c r="AE54" i="6" s="1"/>
  <c r="AE59" i="6" s="1"/>
  <c r="AF53" i="6"/>
  <c r="AD54" i="6"/>
  <c r="AD59" i="6" s="1"/>
  <c r="AB230" i="6"/>
  <c r="AB216" i="6"/>
  <c r="AC228" i="6"/>
  <c r="AC229" i="6" s="1"/>
  <c r="AC222" i="6"/>
  <c r="AC223" i="6" s="1"/>
  <c r="AC224" i="6" s="1"/>
  <c r="AC215" i="6" s="1"/>
  <c r="AF208" i="6"/>
  <c r="AA218" i="6"/>
  <c r="AE211" i="6"/>
  <c r="AD214" i="6"/>
  <c r="AF209" i="6"/>
  <c r="AE213" i="6"/>
  <c r="F82" i="6"/>
  <c r="AA219" i="6"/>
  <c r="AA220" i="6" s="1"/>
  <c r="AB217" i="6"/>
  <c r="AA230" i="5"/>
  <c r="AA216" i="5"/>
  <c r="AF103" i="5"/>
  <c r="AF58" i="5"/>
  <c r="AF57" i="5"/>
  <c r="AF56" i="5"/>
  <c r="AF55" i="5"/>
  <c r="AG53" i="5"/>
  <c r="AE208" i="5"/>
  <c r="F79" i="5"/>
  <c r="Z218" i="5"/>
  <c r="AB228" i="5"/>
  <c r="AB229" i="5" s="1"/>
  <c r="AB222" i="5"/>
  <c r="AB223" i="5" s="1"/>
  <c r="AB224" i="5" s="1"/>
  <c r="AB215" i="5" s="1"/>
  <c r="AD209" i="5"/>
  <c r="AC213" i="5"/>
  <c r="AC227" i="5" s="1"/>
  <c r="Z219" i="5"/>
  <c r="Z220" i="5" s="1"/>
  <c r="AA217" i="5"/>
  <c r="Z217" i="5"/>
  <c r="AD211" i="5"/>
  <c r="AC214" i="5"/>
  <c r="F72" i="4"/>
  <c r="F71" i="4"/>
  <c r="AB228" i="4"/>
  <c r="AB229" i="4" s="1"/>
  <c r="AB222" i="4"/>
  <c r="AB223" i="4" s="1"/>
  <c r="AB224" i="4" s="1"/>
  <c r="AB215" i="4" s="1"/>
  <c r="AE103" i="4"/>
  <c r="AE58" i="4"/>
  <c r="AF53" i="4"/>
  <c r="AE55" i="4"/>
  <c r="AE57" i="4"/>
  <c r="AE56" i="4"/>
  <c r="AE225" i="4"/>
  <c r="AD226" i="4"/>
  <c r="AD208" i="4"/>
  <c r="Z219" i="4"/>
  <c r="Z220" i="4" s="1"/>
  <c r="AF209" i="4"/>
  <c r="AD210" i="4"/>
  <c r="AC213" i="4"/>
  <c r="AC227" i="4" s="1"/>
  <c r="AA230" i="4"/>
  <c r="AA216" i="4"/>
  <c r="Z218" i="4"/>
  <c r="AD54" i="4"/>
  <c r="AD59" i="4" s="1"/>
  <c r="AC214" i="4"/>
  <c r="AD211" i="4"/>
  <c r="Z217" i="4"/>
  <c r="AA219" i="2"/>
  <c r="AA220" i="2" s="1"/>
  <c r="AA217" i="2"/>
  <c r="AB216" i="2"/>
  <c r="AB230" i="2"/>
  <c r="AA218" i="2"/>
  <c r="AD210" i="2"/>
  <c r="AD214" i="2" s="1"/>
  <c r="AC226" i="2"/>
  <c r="AC214" i="2"/>
  <c r="AE211" i="2"/>
  <c r="AD209" i="2"/>
  <c r="AC213" i="2"/>
  <c r="AG225" i="2"/>
  <c r="AE208" i="2"/>
  <c r="AE54" i="2"/>
  <c r="AE59" i="2" s="1"/>
  <c r="AG53" i="2"/>
  <c r="AG103" i="2" s="1"/>
  <c r="AF58" i="2"/>
  <c r="AF57" i="2"/>
  <c r="AF56" i="2"/>
  <c r="AF55" i="2"/>
  <c r="AD214" i="8" l="1"/>
  <c r="AE211" i="8"/>
  <c r="AE208" i="8"/>
  <c r="AD227" i="8"/>
  <c r="AF54" i="8"/>
  <c r="AF59" i="8" s="1"/>
  <c r="F82" i="8"/>
  <c r="F80" i="8"/>
  <c r="F81" i="8"/>
  <c r="AC228" i="8"/>
  <c r="AC229" i="8" s="1"/>
  <c r="AC222" i="8"/>
  <c r="AC223" i="8" s="1"/>
  <c r="AC224" i="8" s="1"/>
  <c r="AC215" i="8" s="1"/>
  <c r="AG103" i="8"/>
  <c r="AG58" i="8"/>
  <c r="AG56" i="8"/>
  <c r="AG55" i="8"/>
  <c r="AG54" i="8" s="1"/>
  <c r="AG59" i="8" s="1"/>
  <c r="AG57" i="8"/>
  <c r="AH53" i="8"/>
  <c r="AE226" i="8"/>
  <c r="AF225" i="8"/>
  <c r="AA218" i="8"/>
  <c r="AB230" i="8"/>
  <c r="AB217" i="8" s="1"/>
  <c r="AB216" i="8"/>
  <c r="AF209" i="8"/>
  <c r="AE213" i="8"/>
  <c r="AA219" i="8"/>
  <c r="AA220" i="8" s="1"/>
  <c r="AB216" i="7"/>
  <c r="AB230" i="7"/>
  <c r="AE213" i="7"/>
  <c r="AF209" i="7"/>
  <c r="AA218" i="7"/>
  <c r="AB217" i="7"/>
  <c r="AA219" i="7"/>
  <c r="AA220" i="7" s="1"/>
  <c r="AA217" i="7"/>
  <c r="AC228" i="7"/>
  <c r="AC229" i="7" s="1"/>
  <c r="AC222" i="7"/>
  <c r="AC223" i="7" s="1"/>
  <c r="AC224" i="7" s="1"/>
  <c r="AC215" i="7" s="1"/>
  <c r="F88" i="7"/>
  <c r="F87" i="7"/>
  <c r="F86" i="7"/>
  <c r="AF103" i="7"/>
  <c r="AF55" i="7"/>
  <c r="AG53" i="7"/>
  <c r="AF57" i="7"/>
  <c r="AF58" i="7"/>
  <c r="AF56" i="7"/>
  <c r="AE208" i="7"/>
  <c r="AE211" i="7"/>
  <c r="AD214" i="7"/>
  <c r="AE226" i="7"/>
  <c r="AE227" i="7" s="1"/>
  <c r="AF225" i="7"/>
  <c r="AE54" i="7"/>
  <c r="AE59" i="7" s="1"/>
  <c r="AD227" i="7"/>
  <c r="AC230" i="6"/>
  <c r="AC216" i="6"/>
  <c r="AG209" i="6"/>
  <c r="AF213" i="6"/>
  <c r="AG208" i="6"/>
  <c r="AF226" i="6"/>
  <c r="AG225" i="6"/>
  <c r="AE214" i="6"/>
  <c r="AF211" i="6"/>
  <c r="AD222" i="6"/>
  <c r="AD223" i="6" s="1"/>
  <c r="AD224" i="6" s="1"/>
  <c r="AD215" i="6" s="1"/>
  <c r="AD228" i="6"/>
  <c r="AD229" i="6" s="1"/>
  <c r="F84" i="6"/>
  <c r="F83" i="6"/>
  <c r="AB218" i="6"/>
  <c r="AB219" i="6"/>
  <c r="AB220" i="6" s="1"/>
  <c r="AC217" i="6"/>
  <c r="AF103" i="6"/>
  <c r="AG53" i="6"/>
  <c r="AF56" i="6"/>
  <c r="AF57" i="6"/>
  <c r="AF58" i="6"/>
  <c r="AF55" i="6"/>
  <c r="AE227" i="6"/>
  <c r="AG103" i="5"/>
  <c r="AG55" i="5"/>
  <c r="AH53" i="5"/>
  <c r="AG58" i="5"/>
  <c r="AG57" i="5"/>
  <c r="AG56" i="5"/>
  <c r="AC228" i="5"/>
  <c r="AC229" i="5" s="1"/>
  <c r="AC222" i="5"/>
  <c r="AC223" i="5" s="1"/>
  <c r="AC224" i="5" s="1"/>
  <c r="AC215" i="5" s="1"/>
  <c r="F82" i="5"/>
  <c r="F81" i="5"/>
  <c r="F80" i="5"/>
  <c r="AD213" i="5"/>
  <c r="AD227" i="5" s="1"/>
  <c r="AE209" i="5"/>
  <c r="AF208" i="5"/>
  <c r="AA218" i="5"/>
  <c r="AE211" i="5"/>
  <c r="AD214" i="5"/>
  <c r="AF54" i="5"/>
  <c r="AF59" i="5" s="1"/>
  <c r="AA219" i="5"/>
  <c r="AA220" i="5" s="1"/>
  <c r="AB217" i="5"/>
  <c r="AB230" i="5"/>
  <c r="AB216" i="5"/>
  <c r="AB230" i="4"/>
  <c r="AB216" i="4"/>
  <c r="AD227" i="4"/>
  <c r="AG209" i="4"/>
  <c r="AF103" i="4"/>
  <c r="AF57" i="4"/>
  <c r="AF56" i="4"/>
  <c r="AF55" i="4"/>
  <c r="AF54" i="4" s="1"/>
  <c r="AF59" i="4" s="1"/>
  <c r="AF58" i="4"/>
  <c r="AG53" i="4"/>
  <c r="AF225" i="4"/>
  <c r="AD214" i="4"/>
  <c r="AE211" i="4"/>
  <c r="F73" i="4"/>
  <c r="AA219" i="4"/>
  <c r="AA220" i="4" s="1"/>
  <c r="AB217" i="4"/>
  <c r="AA217" i="4"/>
  <c r="AA218" i="4" s="1"/>
  <c r="AE54" i="4"/>
  <c r="AE59" i="4" s="1"/>
  <c r="AC228" i="4"/>
  <c r="AC229" i="4" s="1"/>
  <c r="AC222" i="4"/>
  <c r="AC223" i="4" s="1"/>
  <c r="AC224" i="4" s="1"/>
  <c r="AC215" i="4" s="1"/>
  <c r="AE210" i="4"/>
  <c r="AD213" i="4"/>
  <c r="AE208" i="4"/>
  <c r="AC227" i="2"/>
  <c r="AE209" i="2"/>
  <c r="AD213" i="2"/>
  <c r="AD222" i="2" s="1"/>
  <c r="AD223" i="2" s="1"/>
  <c r="AD224" i="2" s="1"/>
  <c r="AD215" i="2" s="1"/>
  <c r="AF208" i="2"/>
  <c r="AB219" i="2"/>
  <c r="AB220" i="2" s="1"/>
  <c r="AF211" i="2"/>
  <c r="AC228" i="2"/>
  <c r="AC229" i="2" s="1"/>
  <c r="AC222" i="2"/>
  <c r="AC223" i="2" s="1"/>
  <c r="AC224" i="2" s="1"/>
  <c r="AC215" i="2" s="1"/>
  <c r="AH225" i="2"/>
  <c r="AE210" i="2"/>
  <c r="AD226" i="2"/>
  <c r="AD227" i="2" s="1"/>
  <c r="AD228" i="2" s="1"/>
  <c r="AD229" i="2" s="1"/>
  <c r="AB217" i="2"/>
  <c r="AB218" i="2" s="1"/>
  <c r="AF54" i="2"/>
  <c r="AF59" i="2" s="1"/>
  <c r="AH53" i="2"/>
  <c r="AH103" i="2" s="1"/>
  <c r="AG58" i="2"/>
  <c r="AG57" i="2"/>
  <c r="AG56" i="2"/>
  <c r="AG55" i="2"/>
  <c r="AC230" i="8" l="1"/>
  <c r="AC216" i="8"/>
  <c r="AE227" i="8"/>
  <c r="AF208" i="8"/>
  <c r="AF213" i="8"/>
  <c r="AG209" i="8"/>
  <c r="AF226" i="8"/>
  <c r="AG225" i="8"/>
  <c r="AB218" i="8"/>
  <c r="AH103" i="8"/>
  <c r="AH57" i="8"/>
  <c r="AH56" i="8"/>
  <c r="AH55" i="8"/>
  <c r="AH58" i="8"/>
  <c r="AE214" i="8"/>
  <c r="AF211" i="8"/>
  <c r="AC217" i="8"/>
  <c r="AB219" i="8"/>
  <c r="AB220" i="8" s="1"/>
  <c r="F84" i="8"/>
  <c r="F83" i="8"/>
  <c r="AD222" i="8"/>
  <c r="AD223" i="8" s="1"/>
  <c r="AD224" i="8" s="1"/>
  <c r="AD215" i="8" s="1"/>
  <c r="AD228" i="8"/>
  <c r="AD229" i="8" s="1"/>
  <c r="AG103" i="7"/>
  <c r="AG58" i="7"/>
  <c r="AG56" i="7"/>
  <c r="AG57" i="7"/>
  <c r="AG55" i="7"/>
  <c r="AH53" i="7"/>
  <c r="AF213" i="7"/>
  <c r="AG209" i="7"/>
  <c r="F90" i="7"/>
  <c r="F89" i="7"/>
  <c r="F91" i="7" s="1"/>
  <c r="AF54" i="7"/>
  <c r="AF59" i="7" s="1"/>
  <c r="AF226" i="7"/>
  <c r="AF227" i="7" s="1"/>
  <c r="AG225" i="7"/>
  <c r="AC230" i="7"/>
  <c r="AC216" i="7"/>
  <c r="AC218" i="7" s="1"/>
  <c r="AD222" i="7"/>
  <c r="AD223" i="7" s="1"/>
  <c r="AD224" i="7" s="1"/>
  <c r="AD215" i="7" s="1"/>
  <c r="AD228" i="7"/>
  <c r="AD229" i="7" s="1"/>
  <c r="AE214" i="7"/>
  <c r="AF211" i="7"/>
  <c r="AB219" i="7"/>
  <c r="AB220" i="7" s="1"/>
  <c r="AC217" i="7"/>
  <c r="AF208" i="7"/>
  <c r="AB218" i="7"/>
  <c r="AH208" i="6"/>
  <c r="AF214" i="6"/>
  <c r="AG211" i="6"/>
  <c r="AD216" i="6"/>
  <c r="AD230" i="6"/>
  <c r="AE222" i="6"/>
  <c r="AE223" i="6" s="1"/>
  <c r="AE224" i="6" s="1"/>
  <c r="AE215" i="6" s="1"/>
  <c r="AE228" i="6"/>
  <c r="AE229" i="6" s="1"/>
  <c r="AH209" i="6"/>
  <c r="AH213" i="6" s="1"/>
  <c r="AG213" i="6"/>
  <c r="AG103" i="6"/>
  <c r="AG56" i="6"/>
  <c r="AH53" i="6"/>
  <c r="AG58" i="6"/>
  <c r="AG55" i="6"/>
  <c r="AG57" i="6"/>
  <c r="AG226" i="6"/>
  <c r="AG227" i="6" s="1"/>
  <c r="AH225" i="6"/>
  <c r="AH226" i="6" s="1"/>
  <c r="AH227" i="6" s="1"/>
  <c r="AC218" i="6"/>
  <c r="AF54" i="6"/>
  <c r="AF59" i="6" s="1"/>
  <c r="F85" i="6"/>
  <c r="AF227" i="6"/>
  <c r="AD217" i="6"/>
  <c r="AC219" i="6"/>
  <c r="AC220" i="6" s="1"/>
  <c r="AD222" i="5"/>
  <c r="AD223" i="5" s="1"/>
  <c r="AD224" i="5" s="1"/>
  <c r="AD215" i="5" s="1"/>
  <c r="AD228" i="5"/>
  <c r="AD229" i="5" s="1"/>
  <c r="AB218" i="5"/>
  <c r="AE214" i="5"/>
  <c r="AF211" i="5"/>
  <c r="AH103" i="5"/>
  <c r="AH57" i="5"/>
  <c r="AH56" i="5"/>
  <c r="AH58" i="5"/>
  <c r="AH55" i="5"/>
  <c r="AC230" i="5"/>
  <c r="AC217" i="5" s="1"/>
  <c r="AC216" i="5"/>
  <c r="AE213" i="5"/>
  <c r="AE227" i="5" s="1"/>
  <c r="AF209" i="5"/>
  <c r="AB219" i="5"/>
  <c r="AB220" i="5" s="1"/>
  <c r="AG54" i="5"/>
  <c r="AG59" i="5" s="1"/>
  <c r="AG208" i="5"/>
  <c r="F84" i="5"/>
  <c r="F83" i="5"/>
  <c r="F85" i="5" s="1"/>
  <c r="AH209" i="4"/>
  <c r="AF210" i="4"/>
  <c r="AE213" i="4"/>
  <c r="F75" i="4"/>
  <c r="F74" i="4"/>
  <c r="AC230" i="4"/>
  <c r="AC216" i="4"/>
  <c r="AF208" i="4"/>
  <c r="AB218" i="4"/>
  <c r="AE214" i="4"/>
  <c r="AF211" i="4"/>
  <c r="AD228" i="4"/>
  <c r="AD229" i="4" s="1"/>
  <c r="AD222" i="4"/>
  <c r="AD223" i="4" s="1"/>
  <c r="AD224" i="4" s="1"/>
  <c r="AD215" i="4" s="1"/>
  <c r="AG103" i="4"/>
  <c r="AG58" i="4"/>
  <c r="AH53" i="4"/>
  <c r="AG57" i="4"/>
  <c r="AG55" i="4"/>
  <c r="AG56" i="4"/>
  <c r="AE226" i="4"/>
  <c r="AG225" i="4"/>
  <c r="AF226" i="4"/>
  <c r="AB219" i="4"/>
  <c r="AB220" i="4" s="1"/>
  <c r="AC217" i="4"/>
  <c r="AD216" i="2"/>
  <c r="AD230" i="2"/>
  <c r="AG208" i="2"/>
  <c r="AG211" i="2"/>
  <c r="AF210" i="2"/>
  <c r="AF214" i="2" s="1"/>
  <c r="AE226" i="2"/>
  <c r="AE214" i="2"/>
  <c r="AC216" i="2"/>
  <c r="AC230" i="2"/>
  <c r="AF209" i="2"/>
  <c r="AE213" i="2"/>
  <c r="AG54" i="2"/>
  <c r="AG59" i="2" s="1"/>
  <c r="AH55" i="2"/>
  <c r="AH58" i="2"/>
  <c r="AH57" i="2"/>
  <c r="AH56" i="2"/>
  <c r="AD230" i="8" l="1"/>
  <c r="AD216" i="8"/>
  <c r="AH54" i="8"/>
  <c r="AH59" i="8" s="1"/>
  <c r="AH225" i="8"/>
  <c r="AH226" i="8" s="1"/>
  <c r="AH227" i="8" s="1"/>
  <c r="AG226" i="8"/>
  <c r="AG227" i="8" s="1"/>
  <c r="AG208" i="8"/>
  <c r="AF214" i="8"/>
  <c r="AG211" i="8"/>
  <c r="F85" i="8"/>
  <c r="AF227" i="8"/>
  <c r="AE228" i="8"/>
  <c r="AE229" i="8" s="1"/>
  <c r="AE222" i="8"/>
  <c r="AE223" i="8" s="1"/>
  <c r="AE224" i="8" s="1"/>
  <c r="AE215" i="8" s="1"/>
  <c r="AC218" i="8"/>
  <c r="AG213" i="8"/>
  <c r="AH209" i="8"/>
  <c r="AH213" i="8" s="1"/>
  <c r="AD217" i="8"/>
  <c r="AC219" i="8"/>
  <c r="AC220" i="8" s="1"/>
  <c r="F93" i="7"/>
  <c r="F92" i="7"/>
  <c r="AH103" i="7"/>
  <c r="AH57" i="7"/>
  <c r="AH55" i="7"/>
  <c r="AH56" i="7"/>
  <c r="AH58" i="7"/>
  <c r="AE228" i="7"/>
  <c r="AE229" i="7" s="1"/>
  <c r="AE222" i="7"/>
  <c r="AE223" i="7" s="1"/>
  <c r="AE224" i="7" s="1"/>
  <c r="AE215" i="7" s="1"/>
  <c r="AG208" i="7"/>
  <c r="AD230" i="7"/>
  <c r="AD216" i="7"/>
  <c r="AC219" i="7"/>
  <c r="AC220" i="7" s="1"/>
  <c r="AF214" i="7"/>
  <c r="AG211" i="7"/>
  <c r="AG226" i="7"/>
  <c r="AG227" i="7" s="1"/>
  <c r="AH225" i="7"/>
  <c r="AH226" i="7" s="1"/>
  <c r="AG213" i="7"/>
  <c r="AH209" i="7"/>
  <c r="AH213" i="7" s="1"/>
  <c r="AG54" i="7"/>
  <c r="AG59" i="7" s="1"/>
  <c r="AD219" i="6"/>
  <c r="AD220" i="6" s="1"/>
  <c r="AG214" i="6"/>
  <c r="AH211" i="6"/>
  <c r="AH214" i="6" s="1"/>
  <c r="AH103" i="6"/>
  <c r="AH58" i="6"/>
  <c r="AH56" i="6"/>
  <c r="AH55" i="6"/>
  <c r="AH54" i="6" s="1"/>
  <c r="AH59" i="6" s="1"/>
  <c r="AH57" i="6"/>
  <c r="AF222" i="6"/>
  <c r="AF223" i="6" s="1"/>
  <c r="AF224" i="6" s="1"/>
  <c r="AF215" i="6" s="1"/>
  <c r="AF228" i="6"/>
  <c r="AF229" i="6" s="1"/>
  <c r="AD218" i="6"/>
  <c r="AE216" i="6"/>
  <c r="AE230" i="6"/>
  <c r="F87" i="6"/>
  <c r="F86" i="6"/>
  <c r="AG54" i="6"/>
  <c r="AG59" i="6" s="1"/>
  <c r="F87" i="5"/>
  <c r="F86" i="5"/>
  <c r="AG211" i="5"/>
  <c r="AF214" i="5"/>
  <c r="AE228" i="5"/>
  <c r="AE229" i="5" s="1"/>
  <c r="AE222" i="5"/>
  <c r="AE223" i="5" s="1"/>
  <c r="AE224" i="5" s="1"/>
  <c r="AE215" i="5" s="1"/>
  <c r="AH208" i="5"/>
  <c r="AC218" i="5"/>
  <c r="AC219" i="5"/>
  <c r="AC220" i="5" s="1"/>
  <c r="AF213" i="5"/>
  <c r="AF227" i="5" s="1"/>
  <c r="AG209" i="5"/>
  <c r="AH54" i="5"/>
  <c r="AH59" i="5" s="1"/>
  <c r="AD216" i="5"/>
  <c r="AD230" i="5"/>
  <c r="AD217" i="5" s="1"/>
  <c r="AC218" i="4"/>
  <c r="AG210" i="4"/>
  <c r="AG226" i="4" s="1"/>
  <c r="AF213" i="4"/>
  <c r="AF227" i="4" s="1"/>
  <c r="AD230" i="4"/>
  <c r="AD216" i="4"/>
  <c r="AF214" i="4"/>
  <c r="AG211" i="4"/>
  <c r="AC219" i="4"/>
  <c r="AC220" i="4" s="1"/>
  <c r="AD217" i="4"/>
  <c r="AG208" i="4"/>
  <c r="AH225" i="4"/>
  <c r="AE227" i="4"/>
  <c r="AG54" i="4"/>
  <c r="AG59" i="4" s="1"/>
  <c r="AH103" i="4"/>
  <c r="AH57" i="4"/>
  <c r="AH56" i="4"/>
  <c r="AH55" i="4"/>
  <c r="AH54" i="4" s="1"/>
  <c r="AH59" i="4" s="1"/>
  <c r="AH58" i="4"/>
  <c r="AE222" i="4"/>
  <c r="AE223" i="4" s="1"/>
  <c r="AE224" i="4" s="1"/>
  <c r="AE215" i="4" s="1"/>
  <c r="AE228" i="4"/>
  <c r="AE229" i="4" s="1"/>
  <c r="F76" i="4"/>
  <c r="AH211" i="2"/>
  <c r="AE222" i="2"/>
  <c r="AE223" i="2" s="1"/>
  <c r="AE224" i="2" s="1"/>
  <c r="AE215" i="2" s="1"/>
  <c r="AD219" i="2"/>
  <c r="AD220" i="2" s="1"/>
  <c r="AC219" i="2"/>
  <c r="AC220" i="2" s="1"/>
  <c r="AD217" i="2"/>
  <c r="AD218" i="2" s="1"/>
  <c r="AC217" i="2"/>
  <c r="AC218" i="2" s="1"/>
  <c r="AH208" i="2"/>
  <c r="AE227" i="2"/>
  <c r="AE228" i="2" s="1"/>
  <c r="AE229" i="2" s="1"/>
  <c r="AF213" i="2"/>
  <c r="AF222" i="2" s="1"/>
  <c r="AF223" i="2" s="1"/>
  <c r="AF224" i="2" s="1"/>
  <c r="AF215" i="2" s="1"/>
  <c r="AG209" i="2"/>
  <c r="AG210" i="2"/>
  <c r="AF226" i="2"/>
  <c r="AH54" i="2"/>
  <c r="AH59" i="2" s="1"/>
  <c r="AG214" i="8" l="1"/>
  <c r="AH211" i="8"/>
  <c r="AH214" i="8" s="1"/>
  <c r="AF228" i="8"/>
  <c r="AF229" i="8" s="1"/>
  <c r="AF222" i="8"/>
  <c r="AF223" i="8" s="1"/>
  <c r="AF224" i="8" s="1"/>
  <c r="AF215" i="8" s="1"/>
  <c r="AD218" i="8"/>
  <c r="F87" i="8"/>
  <c r="F88" i="8"/>
  <c r="F86" i="8"/>
  <c r="AE230" i="8"/>
  <c r="AE216" i="8"/>
  <c r="AH208" i="8"/>
  <c r="AD219" i="8"/>
  <c r="AD220" i="8" s="1"/>
  <c r="AD219" i="7"/>
  <c r="AD220" i="7" s="1"/>
  <c r="AF228" i="7"/>
  <c r="AF229" i="7" s="1"/>
  <c r="AF222" i="7"/>
  <c r="AF223" i="7" s="1"/>
  <c r="AF224" i="7" s="1"/>
  <c r="AF215" i="7" s="1"/>
  <c r="AD217" i="7"/>
  <c r="AD218" i="7" s="1"/>
  <c r="AH208" i="7"/>
  <c r="AH211" i="7"/>
  <c r="AH214" i="7" s="1"/>
  <c r="AG214" i="7"/>
  <c r="AE230" i="7"/>
  <c r="AE216" i="7"/>
  <c r="AH227" i="7"/>
  <c r="AH54" i="7"/>
  <c r="AH59" i="7" s="1"/>
  <c r="F94" i="7"/>
  <c r="AG228" i="6"/>
  <c r="AG229" i="6" s="1"/>
  <c r="AG222" i="6"/>
  <c r="AG223" i="6" s="1"/>
  <c r="AG224" i="6" s="1"/>
  <c r="AG215" i="6" s="1"/>
  <c r="AE219" i="6"/>
  <c r="AE220" i="6" s="1"/>
  <c r="AH228" i="6"/>
  <c r="AH229" i="6" s="1"/>
  <c r="AH222" i="6"/>
  <c r="AH223" i="6" s="1"/>
  <c r="AH224" i="6" s="1"/>
  <c r="AH215" i="6" s="1"/>
  <c r="AF230" i="6"/>
  <c r="AF216" i="6"/>
  <c r="F88" i="6"/>
  <c r="AE217" i="6"/>
  <c r="AE218" i="6" s="1"/>
  <c r="AD218" i="5"/>
  <c r="AG214" i="5"/>
  <c r="AH211" i="5"/>
  <c r="AH214" i="5" s="1"/>
  <c r="AD219" i="5"/>
  <c r="AD220" i="5" s="1"/>
  <c r="AF228" i="5"/>
  <c r="AF229" i="5" s="1"/>
  <c r="AF222" i="5"/>
  <c r="AF223" i="5" s="1"/>
  <c r="AF224" i="5" s="1"/>
  <c r="AF215" i="5" s="1"/>
  <c r="AG213" i="5"/>
  <c r="AG227" i="5" s="1"/>
  <c r="AH209" i="5"/>
  <c r="AH213" i="5" s="1"/>
  <c r="AH227" i="5" s="1"/>
  <c r="AE216" i="5"/>
  <c r="AE230" i="5"/>
  <c r="F88" i="5"/>
  <c r="AF228" i="4"/>
  <c r="AF229" i="4" s="1"/>
  <c r="AF222" i="4"/>
  <c r="AF223" i="4" s="1"/>
  <c r="AF224" i="4" s="1"/>
  <c r="AF215" i="4" s="1"/>
  <c r="AH208" i="4"/>
  <c r="AD218" i="4"/>
  <c r="AE216" i="4"/>
  <c r="AE230" i="4"/>
  <c r="AH210" i="4"/>
  <c r="AH213" i="4" s="1"/>
  <c r="AG213" i="4"/>
  <c r="AG227" i="4" s="1"/>
  <c r="AG214" i="4"/>
  <c r="AH211" i="4"/>
  <c r="F77" i="4"/>
  <c r="F79" i="4" s="1"/>
  <c r="F78" i="4"/>
  <c r="AE217" i="4"/>
  <c r="AD219" i="4"/>
  <c r="AD220" i="4" s="1"/>
  <c r="AH210" i="2"/>
  <c r="AH226" i="2" s="1"/>
  <c r="AG226" i="2"/>
  <c r="AG213" i="2"/>
  <c r="AH209" i="2"/>
  <c r="AH213" i="2" s="1"/>
  <c r="AF216" i="2"/>
  <c r="AH214" i="2"/>
  <c r="AE230" i="2"/>
  <c r="AE216" i="2"/>
  <c r="AG214" i="2"/>
  <c r="AF227" i="2"/>
  <c r="AF228" i="2" s="1"/>
  <c r="AF229" i="2" s="1"/>
  <c r="AF230" i="2" s="1"/>
  <c r="E54" i="2"/>
  <c r="E59" i="2" s="1"/>
  <c r="E63" i="2" s="1"/>
  <c r="AG228" i="8" l="1"/>
  <c r="AG229" i="8" s="1"/>
  <c r="AG222" i="8"/>
  <c r="AG223" i="8" s="1"/>
  <c r="AG224" i="8" s="1"/>
  <c r="AG215" i="8" s="1"/>
  <c r="AF230" i="8"/>
  <c r="AF216" i="8"/>
  <c r="F90" i="8"/>
  <c r="F91" i="8"/>
  <c r="F89" i="8"/>
  <c r="AE219" i="8"/>
  <c r="AE220" i="8" s="1"/>
  <c r="AF217" i="8"/>
  <c r="AE217" i="8"/>
  <c r="AE218" i="8" s="1"/>
  <c r="AH228" i="8"/>
  <c r="AH229" i="8" s="1"/>
  <c r="AH222" i="8"/>
  <c r="AH223" i="8" s="1"/>
  <c r="AH224" i="8" s="1"/>
  <c r="AH215" i="8" s="1"/>
  <c r="AG228" i="7"/>
  <c r="AG229" i="7" s="1"/>
  <c r="AG222" i="7"/>
  <c r="AG223" i="7" s="1"/>
  <c r="AG224" i="7" s="1"/>
  <c r="AG215" i="7" s="1"/>
  <c r="AE219" i="7"/>
  <c r="AE220" i="7" s="1"/>
  <c r="F96" i="7"/>
  <c r="F99" i="7" s="1"/>
  <c r="F100" i="7" s="1"/>
  <c r="F95" i="7"/>
  <c r="F98" i="7" s="1"/>
  <c r="AE217" i="7"/>
  <c r="AE218" i="7"/>
  <c r="AF230" i="7"/>
  <c r="AF216" i="7"/>
  <c r="AH228" i="7"/>
  <c r="AH229" i="7" s="1"/>
  <c r="AH222" i="7"/>
  <c r="AH223" i="7" s="1"/>
  <c r="AH224" i="7" s="1"/>
  <c r="AH215" i="7" s="1"/>
  <c r="F89" i="6"/>
  <c r="F90" i="6"/>
  <c r="AG230" i="6"/>
  <c r="AG216" i="6"/>
  <c r="AF218" i="6"/>
  <c r="AF219" i="6"/>
  <c r="AF220" i="6" s="1"/>
  <c r="AH230" i="6"/>
  <c r="AH219" i="6" s="1"/>
  <c r="AH220" i="6" s="1"/>
  <c r="AH216" i="6"/>
  <c r="AF217" i="6"/>
  <c r="AH228" i="5"/>
  <c r="AH229" i="5" s="1"/>
  <c r="AH222" i="5"/>
  <c r="AH223" i="5" s="1"/>
  <c r="AH224" i="5" s="1"/>
  <c r="AH215" i="5" s="1"/>
  <c r="AG222" i="5"/>
  <c r="AG223" i="5" s="1"/>
  <c r="AG224" i="5" s="1"/>
  <c r="AG215" i="5" s="1"/>
  <c r="AG228" i="5"/>
  <c r="AG229" i="5" s="1"/>
  <c r="AF216" i="5"/>
  <c r="AF230" i="5"/>
  <c r="F90" i="5"/>
  <c r="F89" i="5"/>
  <c r="AE219" i="5"/>
  <c r="AE220" i="5" s="1"/>
  <c r="AE217" i="5"/>
  <c r="AE218" i="5" s="1"/>
  <c r="F81" i="4"/>
  <c r="F80" i="4"/>
  <c r="F82" i="4" s="1"/>
  <c r="AF230" i="4"/>
  <c r="AF216" i="4"/>
  <c r="AG228" i="4"/>
  <c r="AG229" i="4" s="1"/>
  <c r="AG222" i="4"/>
  <c r="AG223" i="4" s="1"/>
  <c r="AG224" i="4" s="1"/>
  <c r="AG215" i="4" s="1"/>
  <c r="AH226" i="4"/>
  <c r="AH227" i="4" s="1"/>
  <c r="AF217" i="4"/>
  <c r="AE219" i="4"/>
  <c r="AE220" i="4" s="1"/>
  <c r="AH214" i="4"/>
  <c r="AE218" i="4"/>
  <c r="AF219" i="2"/>
  <c r="AF220" i="2" s="1"/>
  <c r="AG222" i="2"/>
  <c r="AG223" i="2" s="1"/>
  <c r="AG224" i="2" s="1"/>
  <c r="AG215" i="2" s="1"/>
  <c r="AF217" i="2"/>
  <c r="AF218" i="2" s="1"/>
  <c r="AE219" i="2"/>
  <c r="AE220" i="2" s="1"/>
  <c r="AE217" i="2"/>
  <c r="AE218" i="2" s="1"/>
  <c r="AG227" i="2"/>
  <c r="AG228" i="2" s="1"/>
  <c r="AG229" i="2" s="1"/>
  <c r="AH222" i="2"/>
  <c r="AH223" i="2" s="1"/>
  <c r="AH224" i="2" s="1"/>
  <c r="AH215" i="2" s="1"/>
  <c r="AH227" i="2"/>
  <c r="AH228" i="2" s="1"/>
  <c r="AH229" i="2" s="1"/>
  <c r="E64" i="2"/>
  <c r="E65" i="2" s="1"/>
  <c r="AH230" i="8" l="1"/>
  <c r="AH219" i="8" s="1"/>
  <c r="AH220" i="8" s="1"/>
  <c r="AH216" i="8"/>
  <c r="AF218" i="8"/>
  <c r="F93" i="8"/>
  <c r="F92" i="8"/>
  <c r="AF219" i="8"/>
  <c r="AF220" i="8" s="1"/>
  <c r="AG217" i="8"/>
  <c r="AG216" i="8"/>
  <c r="AG230" i="8"/>
  <c r="AH230" i="7"/>
  <c r="AH219" i="7" s="1"/>
  <c r="AH220" i="7" s="1"/>
  <c r="AH216" i="7"/>
  <c r="F97" i="7"/>
  <c r="AF219" i="7"/>
  <c r="AF220" i="7" s="1"/>
  <c r="AG217" i="7"/>
  <c r="AF217" i="7"/>
  <c r="AF218" i="7" s="1"/>
  <c r="AG216" i="7"/>
  <c r="AG230" i="7"/>
  <c r="F105" i="7"/>
  <c r="F107" i="7"/>
  <c r="F104" i="7"/>
  <c r="AG219" i="6"/>
  <c r="AG220" i="6" s="1"/>
  <c r="AH217" i="6"/>
  <c r="AH218" i="6" s="1"/>
  <c r="AG217" i="6"/>
  <c r="AG218" i="6" s="1"/>
  <c r="F91" i="6"/>
  <c r="AG230" i="5"/>
  <c r="AG216" i="5"/>
  <c r="AF219" i="5"/>
  <c r="AF220" i="5" s="1"/>
  <c r="AG217" i="5"/>
  <c r="AF217" i="5"/>
  <c r="AF218" i="5" s="1"/>
  <c r="AH230" i="5"/>
  <c r="AH219" i="5" s="1"/>
  <c r="AH220" i="5" s="1"/>
  <c r="AH216" i="5"/>
  <c r="F91" i="5"/>
  <c r="F84" i="4"/>
  <c r="F83" i="4"/>
  <c r="AF219" i="4"/>
  <c r="AF220" i="4" s="1"/>
  <c r="AG217" i="4"/>
  <c r="AH228" i="4"/>
  <c r="AH229" i="4" s="1"/>
  <c r="AH222" i="4"/>
  <c r="AH223" i="4" s="1"/>
  <c r="AH224" i="4" s="1"/>
  <c r="AH215" i="4" s="1"/>
  <c r="AF218" i="4"/>
  <c r="AG230" i="4"/>
  <c r="AG216" i="4"/>
  <c r="AG218" i="4" s="1"/>
  <c r="AG230" i="2"/>
  <c r="AG216" i="2"/>
  <c r="AH230" i="2"/>
  <c r="AH219" i="2" s="1"/>
  <c r="AH220" i="2" s="1"/>
  <c r="AH216" i="2"/>
  <c r="E66" i="2"/>
  <c r="E67" i="2" s="1"/>
  <c r="E68" i="2" s="1"/>
  <c r="F94" i="8" l="1"/>
  <c r="AH217" i="8"/>
  <c r="AG219" i="8"/>
  <c r="AG220" i="8" s="1"/>
  <c r="AG218" i="8"/>
  <c r="AH218" i="8"/>
  <c r="F38" i="7"/>
  <c r="F106" i="7"/>
  <c r="F108" i="7"/>
  <c r="G61" i="7"/>
  <c r="AH217" i="7"/>
  <c r="AH218" i="7" s="1"/>
  <c r="AG219" i="7"/>
  <c r="AG220" i="7" s="1"/>
  <c r="AG218" i="7"/>
  <c r="F93" i="6"/>
  <c r="F92" i="6"/>
  <c r="F94" i="6" s="1"/>
  <c r="AG218" i="5"/>
  <c r="F93" i="5"/>
  <c r="F92" i="5"/>
  <c r="AH218" i="5"/>
  <c r="AG219" i="5"/>
  <c r="AG220" i="5" s="1"/>
  <c r="AH217" i="5"/>
  <c r="AG219" i="4"/>
  <c r="AG220" i="4" s="1"/>
  <c r="AH230" i="4"/>
  <c r="AH219" i="4" s="1"/>
  <c r="AH220" i="4" s="1"/>
  <c r="AH216" i="4"/>
  <c r="F85" i="4"/>
  <c r="AH217" i="2"/>
  <c r="AH218" i="2" s="1"/>
  <c r="AG219" i="2"/>
  <c r="AG220" i="2" s="1"/>
  <c r="AG217" i="2"/>
  <c r="AG218" i="2" s="1"/>
  <c r="E69" i="2"/>
  <c r="E70" i="2" s="1"/>
  <c r="F96" i="8" l="1"/>
  <c r="F99" i="8" s="1"/>
  <c r="F100" i="8" s="1"/>
  <c r="F95" i="8"/>
  <c r="F98" i="8" s="1"/>
  <c r="F109" i="7"/>
  <c r="F42" i="7"/>
  <c r="F241" i="7" s="1"/>
  <c r="G62" i="7"/>
  <c r="G64" i="7" s="1"/>
  <c r="G63" i="7"/>
  <c r="F457" i="7"/>
  <c r="F237" i="7"/>
  <c r="F95" i="6"/>
  <c r="F97" i="6" s="1"/>
  <c r="F96" i="6"/>
  <c r="F98" i="6"/>
  <c r="F99" i="6"/>
  <c r="F100" i="6" s="1"/>
  <c r="F94" i="5"/>
  <c r="AH217" i="4"/>
  <c r="AH218" i="4" s="1"/>
  <c r="F87" i="4"/>
  <c r="F86" i="4"/>
  <c r="E71" i="2"/>
  <c r="E72" i="2"/>
  <c r="E73" i="2" s="1"/>
  <c r="F104" i="8" l="1"/>
  <c r="F105" i="8"/>
  <c r="F107" i="8"/>
  <c r="F97" i="8"/>
  <c r="G66" i="7"/>
  <c r="G65" i="7"/>
  <c r="G67" i="7" s="1"/>
  <c r="F108" i="6"/>
  <c r="G61" i="6"/>
  <c r="F105" i="6"/>
  <c r="F107" i="6"/>
  <c r="F104" i="6"/>
  <c r="F96" i="5"/>
  <c r="F99" i="5" s="1"/>
  <c r="F95" i="5"/>
  <c r="F98" i="5" s="1"/>
  <c r="F88" i="4"/>
  <c r="E74" i="2"/>
  <c r="E75" i="2" s="1"/>
  <c r="F108" i="8" l="1"/>
  <c r="G61" i="8"/>
  <c r="F38" i="8"/>
  <c r="F106" i="8"/>
  <c r="G68" i="7"/>
  <c r="G69" i="7"/>
  <c r="F38" i="6"/>
  <c r="F106" i="6"/>
  <c r="G63" i="6"/>
  <c r="G62" i="6"/>
  <c r="F109" i="6"/>
  <c r="F42" i="6"/>
  <c r="F241" i="6" s="1"/>
  <c r="F104" i="5"/>
  <c r="F100" i="5"/>
  <c r="F97" i="5"/>
  <c r="F90" i="4"/>
  <c r="F89" i="4"/>
  <c r="E76" i="2"/>
  <c r="G63" i="8" l="1"/>
  <c r="G62" i="8"/>
  <c r="F457" i="8"/>
  <c r="F237" i="8"/>
  <c r="F109" i="8"/>
  <c r="F42" i="8"/>
  <c r="F241" i="8" s="1"/>
  <c r="G70" i="7"/>
  <c r="G64" i="6"/>
  <c r="F237" i="6"/>
  <c r="F457" i="6"/>
  <c r="F108" i="5"/>
  <c r="G61" i="5"/>
  <c r="F105" i="5"/>
  <c r="F107" i="5"/>
  <c r="F38" i="5"/>
  <c r="F106" i="5"/>
  <c r="F91" i="4"/>
  <c r="E77" i="2"/>
  <c r="E78" i="2"/>
  <c r="G64" i="8" l="1"/>
  <c r="G72" i="7"/>
  <c r="G71" i="7"/>
  <c r="G73" i="7" s="1"/>
  <c r="G66" i="6"/>
  <c r="G65" i="6"/>
  <c r="F457" i="5"/>
  <c r="F237" i="5"/>
  <c r="G63" i="5"/>
  <c r="G62" i="5"/>
  <c r="F109" i="5"/>
  <c r="F42" i="5"/>
  <c r="F241" i="5" s="1"/>
  <c r="F93" i="4"/>
  <c r="F92" i="4"/>
  <c r="E79" i="2"/>
  <c r="G66" i="8" l="1"/>
  <c r="G65" i="8"/>
  <c r="G75" i="7"/>
  <c r="G74" i="7"/>
  <c r="G76" i="7" s="1"/>
  <c r="G67" i="6"/>
  <c r="G64" i="5"/>
  <c r="F94" i="4"/>
  <c r="E80" i="2"/>
  <c r="E81" i="2"/>
  <c r="G67" i="8" l="1"/>
  <c r="G78" i="7"/>
  <c r="G77" i="7"/>
  <c r="G79" i="7" s="1"/>
  <c r="G69" i="6"/>
  <c r="G68" i="6"/>
  <c r="G66" i="5"/>
  <c r="G65" i="5"/>
  <c r="F96" i="4"/>
  <c r="F99" i="4" s="1"/>
  <c r="F95" i="4"/>
  <c r="F98" i="4" s="1"/>
  <c r="E82" i="2"/>
  <c r="G69" i="8" l="1"/>
  <c r="G68" i="8"/>
  <c r="G81" i="7"/>
  <c r="G80" i="7"/>
  <c r="G82" i="7" s="1"/>
  <c r="G70" i="6"/>
  <c r="G67" i="5"/>
  <c r="F104" i="4"/>
  <c r="F100" i="4"/>
  <c r="F97" i="4"/>
  <c r="E83" i="2"/>
  <c r="E84" i="2" s="1"/>
  <c r="E85" i="2" s="1"/>
  <c r="G70" i="8" l="1"/>
  <c r="G84" i="7"/>
  <c r="G83" i="7"/>
  <c r="G72" i="6"/>
  <c r="G71" i="6"/>
  <c r="G69" i="5"/>
  <c r="G68" i="5"/>
  <c r="G61" i="4"/>
  <c r="F108" i="4"/>
  <c r="F105" i="4"/>
  <c r="F107" i="4"/>
  <c r="F38" i="4"/>
  <c r="F106" i="4"/>
  <c r="E86" i="2"/>
  <c r="E87" i="2" s="1"/>
  <c r="E88" i="2" s="1"/>
  <c r="G71" i="8" l="1"/>
  <c r="G72" i="8"/>
  <c r="G85" i="7"/>
  <c r="G73" i="6"/>
  <c r="G70" i="5"/>
  <c r="F237" i="4"/>
  <c r="F457" i="4"/>
  <c r="F109" i="4"/>
  <c r="F42" i="4"/>
  <c r="F241" i="4" s="1"/>
  <c r="G62" i="4"/>
  <c r="G63" i="4"/>
  <c r="G64" i="4"/>
  <c r="E89" i="2"/>
  <c r="E90" i="2"/>
  <c r="G73" i="8" l="1"/>
  <c r="G86" i="7"/>
  <c r="G87" i="7"/>
  <c r="G88" i="7" s="1"/>
  <c r="G75" i="6"/>
  <c r="G74" i="6"/>
  <c r="G72" i="5"/>
  <c r="G71" i="5"/>
  <c r="G66" i="4"/>
  <c r="G65" i="4"/>
  <c r="G67" i="4" s="1"/>
  <c r="E91" i="2"/>
  <c r="G75" i="8" l="1"/>
  <c r="G74" i="8"/>
  <c r="G76" i="8" s="1"/>
  <c r="G90" i="7"/>
  <c r="G89" i="7"/>
  <c r="G91" i="7"/>
  <c r="G76" i="6"/>
  <c r="G73" i="5"/>
  <c r="G68" i="4"/>
  <c r="G69" i="4"/>
  <c r="E92" i="2"/>
  <c r="E93" i="2" s="1"/>
  <c r="G77" i="8" l="1"/>
  <c r="G78" i="8"/>
  <c r="G79" i="8" s="1"/>
  <c r="G93" i="7"/>
  <c r="G92" i="7"/>
  <c r="G78" i="6"/>
  <c r="G77" i="6"/>
  <c r="G75" i="5"/>
  <c r="G74" i="5"/>
  <c r="G70" i="4"/>
  <c r="E94" i="2"/>
  <c r="G81" i="8" l="1"/>
  <c r="G80" i="8"/>
  <c r="G94" i="7"/>
  <c r="G79" i="6"/>
  <c r="G76" i="5"/>
  <c r="G72" i="4"/>
  <c r="G71" i="4"/>
  <c r="G73" i="4"/>
  <c r="E95" i="2"/>
  <c r="E98" i="2" s="1"/>
  <c r="G82" i="8" l="1"/>
  <c r="G95" i="7"/>
  <c r="G98" i="7" s="1"/>
  <c r="G96" i="7"/>
  <c r="G99" i="7" s="1"/>
  <c r="G100" i="7" s="1"/>
  <c r="G81" i="6"/>
  <c r="G80" i="6"/>
  <c r="G78" i="5"/>
  <c r="G77" i="5"/>
  <c r="G75" i="4"/>
  <c r="G74" i="4"/>
  <c r="G76" i="4"/>
  <c r="E104" i="2"/>
  <c r="E96" i="2"/>
  <c r="E99" i="2" s="1"/>
  <c r="E100" i="2" s="1"/>
  <c r="G83" i="8" l="1"/>
  <c r="G84" i="8"/>
  <c r="G105" i="7"/>
  <c r="G107" i="7"/>
  <c r="G104" i="7"/>
  <c r="G97" i="7"/>
  <c r="G82" i="6"/>
  <c r="G79" i="5"/>
  <c r="G78" i="4"/>
  <c r="G77" i="4"/>
  <c r="E97" i="2"/>
  <c r="F61" i="2"/>
  <c r="F62" i="2" s="1"/>
  <c r="E108" i="2"/>
  <c r="E105" i="2"/>
  <c r="E107" i="2"/>
  <c r="E106" i="2"/>
  <c r="E38" i="2"/>
  <c r="E237" i="2" s="1"/>
  <c r="G85" i="8" l="1"/>
  <c r="G108" i="7"/>
  <c r="H61" i="7"/>
  <c r="G38" i="7"/>
  <c r="G106" i="7"/>
  <c r="G84" i="6"/>
  <c r="G83" i="6"/>
  <c r="G80" i="5"/>
  <c r="G81" i="5"/>
  <c r="G79" i="4"/>
  <c r="E457" i="2"/>
  <c r="E42" i="2"/>
  <c r="E241" i="2" s="1"/>
  <c r="E109" i="2"/>
  <c r="F63" i="2"/>
  <c r="F64" i="2" s="1"/>
  <c r="G86" i="8" l="1"/>
  <c r="G87" i="8"/>
  <c r="G88" i="8" s="1"/>
  <c r="G457" i="7"/>
  <c r="G237" i="7"/>
  <c r="H63" i="7"/>
  <c r="H62" i="7"/>
  <c r="G109" i="7"/>
  <c r="G42" i="7"/>
  <c r="G241" i="7" s="1"/>
  <c r="G85" i="6"/>
  <c r="G82" i="5"/>
  <c r="G81" i="4"/>
  <c r="G80" i="4"/>
  <c r="F65" i="2"/>
  <c r="F66" i="2"/>
  <c r="F67" i="2" s="1"/>
  <c r="G89" i="8" l="1"/>
  <c r="G90" i="8"/>
  <c r="G91" i="8" s="1"/>
  <c r="H64" i="7"/>
  <c r="G87" i="6"/>
  <c r="G86" i="6"/>
  <c r="G83" i="5"/>
  <c r="G84" i="5"/>
  <c r="G85" i="5" s="1"/>
  <c r="G82" i="4"/>
  <c r="F68" i="2"/>
  <c r="F69" i="2" s="1"/>
  <c r="F70" i="2" s="1"/>
  <c r="G92" i="8" l="1"/>
  <c r="G93" i="8"/>
  <c r="G94" i="8" s="1"/>
  <c r="H65" i="7"/>
  <c r="H66" i="7"/>
  <c r="G88" i="6"/>
  <c r="G86" i="5"/>
  <c r="G87" i="5"/>
  <c r="G88" i="5" s="1"/>
  <c r="G84" i="4"/>
  <c r="G83" i="4"/>
  <c r="F71" i="2"/>
  <c r="F72" i="2"/>
  <c r="G96" i="8" l="1"/>
  <c r="G99" i="8" s="1"/>
  <c r="G95" i="8"/>
  <c r="G97" i="8" s="1"/>
  <c r="H67" i="7"/>
  <c r="G89" i="6"/>
  <c r="G90" i="6"/>
  <c r="G89" i="5"/>
  <c r="G90" i="5"/>
  <c r="G91" i="5" s="1"/>
  <c r="G85" i="4"/>
  <c r="F73" i="2"/>
  <c r="G108" i="8" l="1"/>
  <c r="H61" i="8"/>
  <c r="G98" i="8"/>
  <c r="G100" i="8"/>
  <c r="H69" i="7"/>
  <c r="H68" i="7"/>
  <c r="G91" i="6"/>
  <c r="G92" i="5"/>
  <c r="G94" i="5" s="1"/>
  <c r="G93" i="5"/>
  <c r="G87" i="4"/>
  <c r="G86" i="4"/>
  <c r="F74" i="2"/>
  <c r="F75" i="2"/>
  <c r="G105" i="8" l="1"/>
  <c r="G107" i="8"/>
  <c r="G104" i="8"/>
  <c r="H63" i="8"/>
  <c r="H62" i="8"/>
  <c r="G109" i="8"/>
  <c r="G42" i="8"/>
  <c r="G241" i="8" s="1"/>
  <c r="H70" i="7"/>
  <c r="G93" i="6"/>
  <c r="G92" i="6"/>
  <c r="G94" i="6" s="1"/>
  <c r="G96" i="5"/>
  <c r="G95" i="5"/>
  <c r="G98" i="5" s="1"/>
  <c r="G99" i="5"/>
  <c r="G88" i="4"/>
  <c r="F76" i="2"/>
  <c r="G38" i="8" l="1"/>
  <c r="G106" i="8"/>
  <c r="H64" i="8"/>
  <c r="H71" i="7"/>
  <c r="H72" i="7"/>
  <c r="G96" i="6"/>
  <c r="G95" i="6"/>
  <c r="G97" i="6" s="1"/>
  <c r="G99" i="6"/>
  <c r="G104" i="5"/>
  <c r="G100" i="5"/>
  <c r="G97" i="5"/>
  <c r="G90" i="4"/>
  <c r="G89" i="4"/>
  <c r="F77" i="2"/>
  <c r="F78" i="2" s="1"/>
  <c r="F79" i="2" s="1"/>
  <c r="H66" i="8" l="1"/>
  <c r="H65" i="8"/>
  <c r="G457" i="8"/>
  <c r="G237" i="8"/>
  <c r="H73" i="7"/>
  <c r="G108" i="6"/>
  <c r="H61" i="6"/>
  <c r="G98" i="6"/>
  <c r="G108" i="5"/>
  <c r="H61" i="5"/>
  <c r="G105" i="5"/>
  <c r="G107" i="5"/>
  <c r="G38" i="5"/>
  <c r="G106" i="5"/>
  <c r="G91" i="4"/>
  <c r="F80" i="2"/>
  <c r="F81" i="2"/>
  <c r="F82" i="2" s="1"/>
  <c r="H67" i="8" l="1"/>
  <c r="H74" i="7"/>
  <c r="H75" i="7"/>
  <c r="G104" i="6"/>
  <c r="G100" i="6"/>
  <c r="H63" i="6"/>
  <c r="H62" i="6"/>
  <c r="H64" i="6" s="1"/>
  <c r="G109" i="6"/>
  <c r="G42" i="6"/>
  <c r="G241" i="6" s="1"/>
  <c r="G457" i="5"/>
  <c r="G237" i="5"/>
  <c r="H63" i="5"/>
  <c r="H62" i="5"/>
  <c r="G42" i="5"/>
  <c r="G241" i="5" s="1"/>
  <c r="G109" i="5"/>
  <c r="G93" i="4"/>
  <c r="G92" i="4"/>
  <c r="F83" i="2"/>
  <c r="F84" i="2"/>
  <c r="F85" i="2" s="1"/>
  <c r="H69" i="8" l="1"/>
  <c r="H68" i="8"/>
  <c r="H76" i="7"/>
  <c r="H66" i="6"/>
  <c r="H65" i="6"/>
  <c r="H67" i="6" s="1"/>
  <c r="G105" i="6"/>
  <c r="G107" i="6"/>
  <c r="G38" i="6"/>
  <c r="G106" i="6"/>
  <c r="H64" i="5"/>
  <c r="G94" i="4"/>
  <c r="F86" i="2"/>
  <c r="F87" i="2" s="1"/>
  <c r="F88" i="2" s="1"/>
  <c r="H70" i="8" l="1"/>
  <c r="H77" i="7"/>
  <c r="H78" i="7"/>
  <c r="H79" i="7" s="1"/>
  <c r="H69" i="6"/>
  <c r="H68" i="6"/>
  <c r="H70" i="6" s="1"/>
  <c r="G237" i="6"/>
  <c r="G457" i="6"/>
  <c r="H66" i="5"/>
  <c r="H65" i="5"/>
  <c r="G96" i="4"/>
  <c r="G99" i="4" s="1"/>
  <c r="G95" i="4"/>
  <c r="G98" i="4" s="1"/>
  <c r="F89" i="2"/>
  <c r="F90" i="2"/>
  <c r="F91" i="2" s="1"/>
  <c r="H71" i="8" l="1"/>
  <c r="H72" i="8"/>
  <c r="H80" i="7"/>
  <c r="H81" i="7"/>
  <c r="H82" i="7" s="1"/>
  <c r="H72" i="6"/>
  <c r="H71" i="6"/>
  <c r="H73" i="6" s="1"/>
  <c r="H67" i="5"/>
  <c r="G104" i="4"/>
  <c r="G100" i="4"/>
  <c r="G97" i="4"/>
  <c r="F92" i="2"/>
  <c r="F93" i="2"/>
  <c r="F94" i="2" s="1"/>
  <c r="H73" i="8" l="1"/>
  <c r="H83" i="7"/>
  <c r="H84" i="7"/>
  <c r="H85" i="7" s="1"/>
  <c r="H74" i="6"/>
  <c r="H75" i="6"/>
  <c r="H76" i="6"/>
  <c r="H69" i="5"/>
  <c r="H68" i="5"/>
  <c r="G108" i="4"/>
  <c r="H61" i="4"/>
  <c r="G105" i="4"/>
  <c r="G107" i="4"/>
  <c r="G38" i="4"/>
  <c r="G106" i="4"/>
  <c r="F95" i="2"/>
  <c r="F98" i="2" s="1"/>
  <c r="F96" i="2"/>
  <c r="F99" i="2" s="1"/>
  <c r="F100" i="2" s="1"/>
  <c r="H74" i="8" l="1"/>
  <c r="H75" i="8"/>
  <c r="H87" i="7"/>
  <c r="H86" i="7"/>
  <c r="H88" i="7" s="1"/>
  <c r="H77" i="6"/>
  <c r="H78" i="6"/>
  <c r="H70" i="5"/>
  <c r="G457" i="4"/>
  <c r="G237" i="4"/>
  <c r="H62" i="4"/>
  <c r="H63" i="4"/>
  <c r="G109" i="4"/>
  <c r="G42" i="4"/>
  <c r="G241" i="4" s="1"/>
  <c r="F105" i="2"/>
  <c r="F107" i="2"/>
  <c r="F104" i="2"/>
  <c r="F97" i="2"/>
  <c r="H76" i="8" l="1"/>
  <c r="H90" i="7"/>
  <c r="H89" i="7"/>
  <c r="H91" i="7" s="1"/>
  <c r="H79" i="6"/>
  <c r="H72" i="5"/>
  <c r="H71" i="5"/>
  <c r="H64" i="4"/>
  <c r="G61" i="2"/>
  <c r="F108" i="2"/>
  <c r="F38" i="2"/>
  <c r="F237" i="2" s="1"/>
  <c r="F106" i="2"/>
  <c r="G62" i="2"/>
  <c r="G63" i="2" s="1"/>
  <c r="G64" i="2" s="1"/>
  <c r="H77" i="8" l="1"/>
  <c r="H78" i="8"/>
  <c r="H93" i="7"/>
  <c r="H92" i="7"/>
  <c r="H81" i="6"/>
  <c r="H80" i="6"/>
  <c r="H82" i="6" s="1"/>
  <c r="H73" i="5"/>
  <c r="H65" i="4"/>
  <c r="H66" i="4"/>
  <c r="F457" i="2"/>
  <c r="F42" i="2"/>
  <c r="F241" i="2" s="1"/>
  <c r="F109" i="2"/>
  <c r="G65" i="2"/>
  <c r="G66" i="2" s="1"/>
  <c r="G67" i="2" s="1"/>
  <c r="H79" i="8" l="1"/>
  <c r="H94" i="7"/>
  <c r="H83" i="6"/>
  <c r="H85" i="6" s="1"/>
  <c r="H84" i="6"/>
  <c r="H75" i="5"/>
  <c r="H74" i="5"/>
  <c r="H67" i="4"/>
  <c r="G68" i="2"/>
  <c r="G69" i="2" s="1"/>
  <c r="G70" i="2" s="1"/>
  <c r="H80" i="8" l="1"/>
  <c r="H81" i="8"/>
  <c r="H96" i="7"/>
  <c r="H99" i="7" s="1"/>
  <c r="H95" i="7"/>
  <c r="H98" i="7" s="1"/>
  <c r="H97" i="7"/>
  <c r="H87" i="6"/>
  <c r="H86" i="6"/>
  <c r="H76" i="5"/>
  <c r="H68" i="4"/>
  <c r="H69" i="4"/>
  <c r="G71" i="2"/>
  <c r="G72" i="2" s="1"/>
  <c r="G73" i="2" s="1"/>
  <c r="H82" i="8" l="1"/>
  <c r="H104" i="7"/>
  <c r="H108" i="7"/>
  <c r="I61" i="7"/>
  <c r="H100" i="7"/>
  <c r="H88" i="6"/>
  <c r="H77" i="5"/>
  <c r="H78" i="5"/>
  <c r="H79" i="5" s="1"/>
  <c r="H70" i="4"/>
  <c r="G74" i="2"/>
  <c r="G75" i="2" s="1"/>
  <c r="G76" i="2" s="1"/>
  <c r="H84" i="8" l="1"/>
  <c r="H83" i="8"/>
  <c r="H85" i="8" s="1"/>
  <c r="H105" i="7"/>
  <c r="H107" i="7"/>
  <c r="I62" i="7"/>
  <c r="I63" i="7"/>
  <c r="I64" i="7" s="1"/>
  <c r="H109" i="7"/>
  <c r="H42" i="7"/>
  <c r="H241" i="7" s="1"/>
  <c r="H38" i="7"/>
  <c r="H106" i="7"/>
  <c r="H90" i="6"/>
  <c r="H89" i="6"/>
  <c r="H80" i="5"/>
  <c r="H82" i="5" s="1"/>
  <c r="H81" i="5"/>
  <c r="H71" i="4"/>
  <c r="H73" i="4"/>
  <c r="H72" i="4"/>
  <c r="G77" i="2"/>
  <c r="G78" i="2"/>
  <c r="G79" i="2" s="1"/>
  <c r="H86" i="8" l="1"/>
  <c r="H88" i="8" s="1"/>
  <c r="H87" i="8"/>
  <c r="I66" i="7"/>
  <c r="I65" i="7"/>
  <c r="I67" i="7" s="1"/>
  <c r="H457" i="7"/>
  <c r="H237" i="7"/>
  <c r="H91" i="6"/>
  <c r="H83" i="5"/>
  <c r="H84" i="5"/>
  <c r="H75" i="4"/>
  <c r="H74" i="4"/>
  <c r="H76" i="4" s="1"/>
  <c r="G80" i="2"/>
  <c r="G81" i="2" s="1"/>
  <c r="G82" i="2" s="1"/>
  <c r="H89" i="8" l="1"/>
  <c r="H90" i="8"/>
  <c r="I68" i="7"/>
  <c r="I69" i="7"/>
  <c r="I70" i="7" s="1"/>
  <c r="H93" i="6"/>
  <c r="H92" i="6"/>
  <c r="H85" i="5"/>
  <c r="H78" i="4"/>
  <c r="H77" i="4"/>
  <c r="G83" i="2"/>
  <c r="G84" i="2" s="1"/>
  <c r="G85" i="2" s="1"/>
  <c r="H91" i="8" l="1"/>
  <c r="I72" i="7"/>
  <c r="I71" i="7"/>
  <c r="H94" i="6"/>
  <c r="H86" i="5"/>
  <c r="H87" i="5"/>
  <c r="H79" i="4"/>
  <c r="G86" i="2"/>
  <c r="G87" i="2" s="1"/>
  <c r="G88" i="2" s="1"/>
  <c r="H92" i="8" l="1"/>
  <c r="H93" i="8"/>
  <c r="I73" i="7"/>
  <c r="H96" i="6"/>
  <c r="H99" i="6" s="1"/>
  <c r="H100" i="6" s="1"/>
  <c r="H95" i="6"/>
  <c r="H98" i="6" s="1"/>
  <c r="H88" i="5"/>
  <c r="H80" i="4"/>
  <c r="H81" i="4"/>
  <c r="G89" i="2"/>
  <c r="G90" i="2" s="1"/>
  <c r="G91" i="2" s="1"/>
  <c r="H94" i="8" l="1"/>
  <c r="I75" i="7"/>
  <c r="I74" i="7"/>
  <c r="H105" i="6"/>
  <c r="H107" i="6"/>
  <c r="H104" i="6"/>
  <c r="H97" i="6"/>
  <c r="H89" i="5"/>
  <c r="H90" i="5"/>
  <c r="H82" i="4"/>
  <c r="G92" i="2"/>
  <c r="G93" i="2" s="1"/>
  <c r="G94" i="2" s="1"/>
  <c r="H96" i="8" l="1"/>
  <c r="H99" i="8" s="1"/>
  <c r="H95" i="8"/>
  <c r="H98" i="8" s="1"/>
  <c r="I76" i="7"/>
  <c r="H108" i="6"/>
  <c r="I61" i="6"/>
  <c r="H38" i="6"/>
  <c r="H106" i="6"/>
  <c r="H91" i="5"/>
  <c r="H83" i="4"/>
  <c r="H84" i="4"/>
  <c r="G95" i="2"/>
  <c r="G98" i="2" s="1"/>
  <c r="H104" i="8" l="1"/>
  <c r="H100" i="8"/>
  <c r="H97" i="8"/>
  <c r="I78" i="7"/>
  <c r="I77" i="7"/>
  <c r="H109" i="6"/>
  <c r="H42" i="6"/>
  <c r="H241" i="6" s="1"/>
  <c r="H457" i="6"/>
  <c r="H237" i="6"/>
  <c r="I64" i="6"/>
  <c r="I63" i="6"/>
  <c r="I62" i="6"/>
  <c r="H92" i="5"/>
  <c r="H93" i="5"/>
  <c r="H94" i="5" s="1"/>
  <c r="H85" i="4"/>
  <c r="G96" i="2"/>
  <c r="G99" i="2" s="1"/>
  <c r="G100" i="2" s="1"/>
  <c r="G105" i="2" s="1"/>
  <c r="G104" i="2"/>
  <c r="H108" i="8" l="1"/>
  <c r="I61" i="8"/>
  <c r="H105" i="8"/>
  <c r="H107" i="8"/>
  <c r="H38" i="8"/>
  <c r="H106" i="8"/>
  <c r="I79" i="7"/>
  <c r="I67" i="6"/>
  <c r="I66" i="6"/>
  <c r="I65" i="6"/>
  <c r="H95" i="5"/>
  <c r="H96" i="5"/>
  <c r="H97" i="5" s="1"/>
  <c r="H99" i="5"/>
  <c r="H98" i="5"/>
  <c r="H87" i="4"/>
  <c r="H86" i="4"/>
  <c r="G97" i="2"/>
  <c r="H61" i="2" s="1"/>
  <c r="H62" i="2" s="1"/>
  <c r="H63" i="2" s="1"/>
  <c r="G107" i="2"/>
  <c r="G38" i="2"/>
  <c r="G237" i="2" s="1"/>
  <c r="G106" i="2"/>
  <c r="H457" i="8" l="1"/>
  <c r="H237" i="8"/>
  <c r="I63" i="8"/>
  <c r="I62" i="8"/>
  <c r="H109" i="8"/>
  <c r="H42" i="8"/>
  <c r="H241" i="8" s="1"/>
  <c r="I81" i="7"/>
  <c r="I80" i="7"/>
  <c r="I69" i="6"/>
  <c r="I68" i="6"/>
  <c r="H108" i="5"/>
  <c r="I61" i="5"/>
  <c r="H104" i="5"/>
  <c r="H100" i="5"/>
  <c r="H88" i="4"/>
  <c r="G108" i="2"/>
  <c r="G109" i="2" s="1"/>
  <c r="G457" i="2"/>
  <c r="H64" i="2"/>
  <c r="H65" i="2" s="1"/>
  <c r="I64" i="8" l="1"/>
  <c r="I82" i="7"/>
  <c r="I70" i="6"/>
  <c r="H105" i="5"/>
  <c r="H107" i="5"/>
  <c r="H38" i="5"/>
  <c r="H106" i="5"/>
  <c r="I62" i="5"/>
  <c r="I64" i="5"/>
  <c r="I63" i="5"/>
  <c r="H109" i="5"/>
  <c r="H42" i="5"/>
  <c r="H241" i="5" s="1"/>
  <c r="H90" i="4"/>
  <c r="H89" i="4"/>
  <c r="G42" i="2"/>
  <c r="G241" i="2" s="1"/>
  <c r="H66" i="2"/>
  <c r="H67" i="2" s="1"/>
  <c r="I66" i="8" l="1"/>
  <c r="I65" i="8"/>
  <c r="I83" i="7"/>
  <c r="I84" i="7"/>
  <c r="I72" i="6"/>
  <c r="I71" i="6"/>
  <c r="H237" i="5"/>
  <c r="H457" i="5"/>
  <c r="I65" i="5"/>
  <c r="I66" i="5"/>
  <c r="I67" i="5"/>
  <c r="H91" i="4"/>
  <c r="H68" i="2"/>
  <c r="H69" i="2" s="1"/>
  <c r="H70" i="2" s="1"/>
  <c r="H71" i="2" s="1"/>
  <c r="H72" i="2" s="1"/>
  <c r="H73" i="2" s="1"/>
  <c r="I67" i="8" l="1"/>
  <c r="I85" i="7"/>
  <c r="I73" i="6"/>
  <c r="I69" i="5"/>
  <c r="I68" i="5"/>
  <c r="H92" i="4"/>
  <c r="H93" i="4"/>
  <c r="H74" i="2"/>
  <c r="H75" i="2" s="1"/>
  <c r="H76" i="2" s="1"/>
  <c r="I69" i="8" l="1"/>
  <c r="I68" i="8"/>
  <c r="I87" i="7"/>
  <c r="I86" i="7"/>
  <c r="I74" i="6"/>
  <c r="I75" i="6"/>
  <c r="I70" i="5"/>
  <c r="H94" i="4"/>
  <c r="H77" i="2"/>
  <c r="H78" i="2" s="1"/>
  <c r="H79" i="2" s="1"/>
  <c r="I70" i="8" l="1"/>
  <c r="I88" i="7"/>
  <c r="I76" i="6"/>
  <c r="I71" i="5"/>
  <c r="I72" i="5"/>
  <c r="H96" i="4"/>
  <c r="H99" i="4" s="1"/>
  <c r="H95" i="4"/>
  <c r="H98" i="4" s="1"/>
  <c r="H80" i="2"/>
  <c r="H81" i="2" s="1"/>
  <c r="H82" i="2" s="1"/>
  <c r="I72" i="8" l="1"/>
  <c r="I71" i="8"/>
  <c r="I90" i="7"/>
  <c r="I89" i="7"/>
  <c r="I77" i="6"/>
  <c r="I78" i="6"/>
  <c r="I73" i="5"/>
  <c r="H104" i="4"/>
  <c r="H100" i="4"/>
  <c r="H97" i="4"/>
  <c r="H83" i="2"/>
  <c r="H84" i="2" s="1"/>
  <c r="H85" i="2" s="1"/>
  <c r="I73" i="8" l="1"/>
  <c r="I91" i="7"/>
  <c r="I79" i="6"/>
  <c r="I74" i="5"/>
  <c r="I75" i="5"/>
  <c r="I76" i="5" s="1"/>
  <c r="H108" i="4"/>
  <c r="I61" i="4"/>
  <c r="H105" i="4"/>
  <c r="H107" i="4"/>
  <c r="H38" i="4"/>
  <c r="H106" i="4"/>
  <c r="H86" i="2"/>
  <c r="H87" i="2" s="1"/>
  <c r="H88" i="2" s="1"/>
  <c r="I75" i="8" l="1"/>
  <c r="I74" i="8"/>
  <c r="I76" i="8" s="1"/>
  <c r="I92" i="7"/>
  <c r="I93" i="7"/>
  <c r="I94" i="7" s="1"/>
  <c r="I81" i="6"/>
  <c r="I80" i="6"/>
  <c r="I78" i="5"/>
  <c r="I77" i="5"/>
  <c r="I79" i="5" s="1"/>
  <c r="H457" i="4"/>
  <c r="H237" i="4"/>
  <c r="I62" i="4"/>
  <c r="I63" i="4"/>
  <c r="H109" i="4"/>
  <c r="H42" i="4"/>
  <c r="H241" i="4" s="1"/>
  <c r="H89" i="2"/>
  <c r="H90" i="2"/>
  <c r="H91" i="2" s="1"/>
  <c r="I77" i="8" l="1"/>
  <c r="I79" i="8" s="1"/>
  <c r="I78" i="8"/>
  <c r="I96" i="7"/>
  <c r="I95" i="7"/>
  <c r="I97" i="7" s="1"/>
  <c r="I99" i="7"/>
  <c r="I98" i="7"/>
  <c r="I82" i="6"/>
  <c r="I81" i="5"/>
  <c r="I80" i="5"/>
  <c r="I64" i="4"/>
  <c r="H92" i="2"/>
  <c r="H93" i="2" s="1"/>
  <c r="H94" i="2" s="1"/>
  <c r="I81" i="8" l="1"/>
  <c r="I80" i="8"/>
  <c r="I82" i="8" s="1"/>
  <c r="I108" i="7"/>
  <c r="J61" i="7"/>
  <c r="I104" i="7"/>
  <c r="I100" i="7"/>
  <c r="I84" i="6"/>
  <c r="I83" i="6"/>
  <c r="I82" i="5"/>
  <c r="I66" i="4"/>
  <c r="I65" i="4"/>
  <c r="H95" i="2"/>
  <c r="H98" i="2" s="1"/>
  <c r="H96" i="2"/>
  <c r="H99" i="2" s="1"/>
  <c r="I84" i="8" l="1"/>
  <c r="I83" i="8"/>
  <c r="I85" i="8" s="1"/>
  <c r="I105" i="7"/>
  <c r="I107" i="7"/>
  <c r="I38" i="7"/>
  <c r="I106" i="7"/>
  <c r="J63" i="7"/>
  <c r="J62" i="7"/>
  <c r="I109" i="7"/>
  <c r="I42" i="7"/>
  <c r="I241" i="7" s="1"/>
  <c r="I85" i="6"/>
  <c r="I84" i="5"/>
  <c r="I83" i="5"/>
  <c r="I67" i="4"/>
  <c r="H100" i="2"/>
  <c r="H105" i="2" s="1"/>
  <c r="H104" i="2"/>
  <c r="H97" i="2"/>
  <c r="I87" i="8" l="1"/>
  <c r="I86" i="8"/>
  <c r="J64" i="7"/>
  <c r="I457" i="7"/>
  <c r="I237" i="7"/>
  <c r="I87" i="6"/>
  <c r="I86" i="6"/>
  <c r="I85" i="5"/>
  <c r="I69" i="4"/>
  <c r="I68" i="4"/>
  <c r="H107" i="2"/>
  <c r="I61" i="2"/>
  <c r="I62" i="2" s="1"/>
  <c r="I63" i="2" s="1"/>
  <c r="H108" i="2"/>
  <c r="H38" i="2"/>
  <c r="H237" i="2" s="1"/>
  <c r="H106" i="2"/>
  <c r="I88" i="8" l="1"/>
  <c r="J65" i="7"/>
  <c r="J66" i="7"/>
  <c r="I88" i="6"/>
  <c r="I87" i="5"/>
  <c r="I86" i="5"/>
  <c r="I70" i="4"/>
  <c r="H457" i="2"/>
  <c r="H42" i="2"/>
  <c r="H241" i="2" s="1"/>
  <c r="H109" i="2"/>
  <c r="I64" i="2"/>
  <c r="I90" i="8" l="1"/>
  <c r="I89" i="8"/>
  <c r="J67" i="7"/>
  <c r="I90" i="6"/>
  <c r="I89" i="6"/>
  <c r="I88" i="5"/>
  <c r="I72" i="4"/>
  <c r="I71" i="4"/>
  <c r="I73" i="4" s="1"/>
  <c r="I65" i="2"/>
  <c r="I66" i="2"/>
  <c r="I91" i="8" l="1"/>
  <c r="J69" i="7"/>
  <c r="J68" i="7"/>
  <c r="J70" i="7" s="1"/>
  <c r="I91" i="6"/>
  <c r="I90" i="5"/>
  <c r="I89" i="5"/>
  <c r="I75" i="4"/>
  <c r="I74" i="4"/>
  <c r="I76" i="4" s="1"/>
  <c r="I67" i="2"/>
  <c r="I93" i="8" l="1"/>
  <c r="I92" i="8"/>
  <c r="J71" i="7"/>
  <c r="J73" i="7" s="1"/>
  <c r="J72" i="7"/>
  <c r="I93" i="6"/>
  <c r="I92" i="6"/>
  <c r="I91" i="5"/>
  <c r="I78" i="4"/>
  <c r="I77" i="4"/>
  <c r="I68" i="2"/>
  <c r="I69" i="2"/>
  <c r="I94" i="8" l="1"/>
  <c r="J74" i="7"/>
  <c r="J75" i="7"/>
  <c r="I94" i="6"/>
  <c r="I93" i="5"/>
  <c r="I92" i="5"/>
  <c r="I79" i="4"/>
  <c r="I70" i="2"/>
  <c r="I96" i="8" l="1"/>
  <c r="I99" i="8" s="1"/>
  <c r="I95" i="8"/>
  <c r="I98" i="8" s="1"/>
  <c r="J76" i="7"/>
  <c r="I96" i="6"/>
  <c r="I99" i="6" s="1"/>
  <c r="I95" i="6"/>
  <c r="I98" i="6" s="1"/>
  <c r="I94" i="5"/>
  <c r="I80" i="4"/>
  <c r="I81" i="4"/>
  <c r="I71" i="2"/>
  <c r="I72" i="2"/>
  <c r="I104" i="8" l="1"/>
  <c r="I100" i="8"/>
  <c r="I97" i="8"/>
  <c r="J77" i="7"/>
  <c r="J78" i="7"/>
  <c r="I104" i="6"/>
  <c r="I100" i="6"/>
  <c r="I97" i="6"/>
  <c r="I96" i="5"/>
  <c r="I99" i="5" s="1"/>
  <c r="I95" i="5"/>
  <c r="I98" i="5" s="1"/>
  <c r="I82" i="4"/>
  <c r="I73" i="2"/>
  <c r="I108" i="8" l="1"/>
  <c r="J61" i="8"/>
  <c r="I105" i="8"/>
  <c r="I107" i="8"/>
  <c r="I38" i="8"/>
  <c r="I106" i="8"/>
  <c r="J79" i="7"/>
  <c r="I108" i="6"/>
  <c r="J61" i="6"/>
  <c r="I105" i="6"/>
  <c r="I107" i="6"/>
  <c r="I38" i="6"/>
  <c r="I106" i="6"/>
  <c r="I104" i="5"/>
  <c r="I100" i="5"/>
  <c r="I97" i="5"/>
  <c r="I84" i="4"/>
  <c r="I83" i="4"/>
  <c r="I85" i="4" s="1"/>
  <c r="I74" i="2"/>
  <c r="I75" i="2"/>
  <c r="I237" i="8" l="1"/>
  <c r="I457" i="8"/>
  <c r="J63" i="8"/>
  <c r="J62" i="8"/>
  <c r="I109" i="8"/>
  <c r="I42" i="8"/>
  <c r="I241" i="8" s="1"/>
  <c r="J81" i="7"/>
  <c r="J80" i="7"/>
  <c r="I457" i="6"/>
  <c r="I237" i="6"/>
  <c r="J62" i="6"/>
  <c r="J63" i="6"/>
  <c r="I109" i="6"/>
  <c r="I42" i="6"/>
  <c r="I241" i="6" s="1"/>
  <c r="I108" i="5"/>
  <c r="J61" i="5"/>
  <c r="I105" i="5"/>
  <c r="I107" i="5"/>
  <c r="I38" i="5"/>
  <c r="I106" i="5"/>
  <c r="I87" i="4"/>
  <c r="I86" i="4"/>
  <c r="I88" i="4"/>
  <c r="I76" i="2"/>
  <c r="J64" i="8" l="1"/>
  <c r="J82" i="7"/>
  <c r="J64" i="6"/>
  <c r="I237" i="5"/>
  <c r="I457" i="5"/>
  <c r="J63" i="5"/>
  <c r="J62" i="5"/>
  <c r="I109" i="5"/>
  <c r="I42" i="5"/>
  <c r="I241" i="5" s="1"/>
  <c r="I90" i="4"/>
  <c r="I89" i="4"/>
  <c r="I77" i="2"/>
  <c r="I78" i="2"/>
  <c r="J66" i="8" l="1"/>
  <c r="J65" i="8"/>
  <c r="J84" i="7"/>
  <c r="J83" i="7"/>
  <c r="J65" i="6"/>
  <c r="J66" i="6"/>
  <c r="J67" i="6" s="1"/>
  <c r="J64" i="5"/>
  <c r="I91" i="4"/>
  <c r="I79" i="2"/>
  <c r="J67" i="8" l="1"/>
  <c r="J85" i="7"/>
  <c r="J68" i="6"/>
  <c r="J69" i="6"/>
  <c r="J70" i="6" s="1"/>
  <c r="J66" i="5"/>
  <c r="J65" i="5"/>
  <c r="J67" i="5"/>
  <c r="I93" i="4"/>
  <c r="I92" i="4"/>
  <c r="I80" i="2"/>
  <c r="I81" i="2"/>
  <c r="J69" i="8" l="1"/>
  <c r="J68" i="8"/>
  <c r="J87" i="7"/>
  <c r="J86" i="7"/>
  <c r="J71" i="6"/>
  <c r="J72" i="6"/>
  <c r="J69" i="5"/>
  <c r="J68" i="5"/>
  <c r="J70" i="5" s="1"/>
  <c r="I94" i="4"/>
  <c r="I82" i="2"/>
  <c r="J70" i="8" l="1"/>
  <c r="J88" i="7"/>
  <c r="J73" i="6"/>
  <c r="J72" i="5"/>
  <c r="J71" i="5"/>
  <c r="J73" i="5" s="1"/>
  <c r="I96" i="4"/>
  <c r="I99" i="4" s="1"/>
  <c r="I95" i="4"/>
  <c r="I98" i="4" s="1"/>
  <c r="I83" i="2"/>
  <c r="J72" i="8" l="1"/>
  <c r="J71" i="8"/>
  <c r="J73" i="8" s="1"/>
  <c r="J90" i="7"/>
  <c r="J89" i="7"/>
  <c r="J74" i="6"/>
  <c r="J75" i="6"/>
  <c r="J75" i="5"/>
  <c r="J74" i="5"/>
  <c r="J76" i="5"/>
  <c r="I104" i="4"/>
  <c r="I97" i="4"/>
  <c r="I100" i="4"/>
  <c r="I84" i="2"/>
  <c r="J74" i="8" l="1"/>
  <c r="J75" i="8"/>
  <c r="J76" i="8" s="1"/>
  <c r="J91" i="7"/>
  <c r="J76" i="6"/>
  <c r="J77" i="5"/>
  <c r="J78" i="5"/>
  <c r="I105" i="4"/>
  <c r="I107" i="4"/>
  <c r="I108" i="4"/>
  <c r="J61" i="4"/>
  <c r="I38" i="4"/>
  <c r="I106" i="4"/>
  <c r="I85" i="2"/>
  <c r="J78" i="8" l="1"/>
  <c r="J77" i="8"/>
  <c r="J93" i="7"/>
  <c r="J92" i="7"/>
  <c r="J77" i="6"/>
  <c r="J78" i="6"/>
  <c r="J79" i="5"/>
  <c r="I457" i="4"/>
  <c r="I237" i="4"/>
  <c r="J63" i="4"/>
  <c r="J62" i="4"/>
  <c r="I109" i="4"/>
  <c r="I42" i="4"/>
  <c r="I241" i="4" s="1"/>
  <c r="I86" i="2"/>
  <c r="I87" i="2"/>
  <c r="J79" i="8" l="1"/>
  <c r="J94" i="7"/>
  <c r="J79" i="6"/>
  <c r="J81" i="5"/>
  <c r="J80" i="5"/>
  <c r="J64" i="4"/>
  <c r="I88" i="2"/>
  <c r="J80" i="8" l="1"/>
  <c r="J81" i="8"/>
  <c r="J96" i="7"/>
  <c r="J99" i="7" s="1"/>
  <c r="J95" i="7"/>
  <c r="J98" i="7" s="1"/>
  <c r="J104" i="7" s="1"/>
  <c r="J81" i="6"/>
  <c r="J82" i="6"/>
  <c r="J80" i="6"/>
  <c r="J82" i="5"/>
  <c r="J65" i="4"/>
  <c r="J66" i="4"/>
  <c r="I89" i="2"/>
  <c r="J82" i="8" l="1"/>
  <c r="J38" i="7"/>
  <c r="J106" i="7"/>
  <c r="J100" i="7"/>
  <c r="J97" i="7"/>
  <c r="J83" i="6"/>
  <c r="J85" i="6" s="1"/>
  <c r="J84" i="6"/>
  <c r="J84" i="5"/>
  <c r="J83" i="5"/>
  <c r="J67" i="4"/>
  <c r="I90" i="2"/>
  <c r="J84" i="8" l="1"/>
  <c r="J83" i="8"/>
  <c r="J105" i="7"/>
  <c r="J107" i="7"/>
  <c r="J108" i="7"/>
  <c r="K61" i="7"/>
  <c r="J237" i="7"/>
  <c r="J457" i="7"/>
  <c r="J87" i="6"/>
  <c r="J86" i="6"/>
  <c r="J85" i="5"/>
  <c r="J69" i="4"/>
  <c r="J68" i="4"/>
  <c r="I91" i="2"/>
  <c r="J85" i="8" l="1"/>
  <c r="J109" i="7"/>
  <c r="J42" i="7"/>
  <c r="J241" i="7" s="1"/>
  <c r="K63" i="7"/>
  <c r="K62" i="7"/>
  <c r="J88" i="6"/>
  <c r="J87" i="5"/>
  <c r="J86" i="5"/>
  <c r="J70" i="4"/>
  <c r="I92" i="2"/>
  <c r="I93" i="2"/>
  <c r="I94" i="2" s="1"/>
  <c r="J87" i="8" l="1"/>
  <c r="J86" i="8"/>
  <c r="K64" i="7"/>
  <c r="J90" i="6"/>
  <c r="J89" i="6"/>
  <c r="J88" i="5"/>
  <c r="J71" i="4"/>
  <c r="J72" i="4"/>
  <c r="I95" i="2"/>
  <c r="I96" i="2" s="1"/>
  <c r="I99" i="2" s="1"/>
  <c r="J88" i="8" l="1"/>
  <c r="K66" i="7"/>
  <c r="K65" i="7"/>
  <c r="J91" i="6"/>
  <c r="J90" i="5"/>
  <c r="J89" i="5"/>
  <c r="J73" i="4"/>
  <c r="I98" i="2"/>
  <c r="I104" i="2"/>
  <c r="I100" i="2"/>
  <c r="I97" i="2"/>
  <c r="J90" i="8" l="1"/>
  <c r="J89" i="8"/>
  <c r="K67" i="7"/>
  <c r="J93" i="6"/>
  <c r="J92" i="6"/>
  <c r="J91" i="5"/>
  <c r="J75" i="4"/>
  <c r="J74" i="4"/>
  <c r="J76" i="4" s="1"/>
  <c r="J61" i="2"/>
  <c r="I108" i="2"/>
  <c r="I105" i="2"/>
  <c r="I107" i="2"/>
  <c r="I38" i="2"/>
  <c r="I237" i="2" s="1"/>
  <c r="I106" i="2"/>
  <c r="J62" i="2"/>
  <c r="J63" i="2" s="1"/>
  <c r="J91" i="8" l="1"/>
  <c r="K69" i="7"/>
  <c r="K68" i="7"/>
  <c r="J94" i="6"/>
  <c r="J93" i="5"/>
  <c r="J92" i="5"/>
  <c r="J78" i="4"/>
  <c r="J77" i="4"/>
  <c r="J79" i="4"/>
  <c r="I457" i="2"/>
  <c r="I109" i="2"/>
  <c r="I42" i="2"/>
  <c r="I241" i="2" s="1"/>
  <c r="J64" i="2"/>
  <c r="J93" i="8" l="1"/>
  <c r="J92" i="8"/>
  <c r="K70" i="7"/>
  <c r="J96" i="6"/>
  <c r="J99" i="6" s="1"/>
  <c r="J95" i="6"/>
  <c r="J98" i="6" s="1"/>
  <c r="J104" i="6" s="1"/>
  <c r="J94" i="5"/>
  <c r="J81" i="4"/>
  <c r="J80" i="4"/>
  <c r="J65" i="2"/>
  <c r="J66" i="2" s="1"/>
  <c r="J67" i="2" s="1"/>
  <c r="J94" i="8" l="1"/>
  <c r="K72" i="7"/>
  <c r="K71" i="7"/>
  <c r="J38" i="6"/>
  <c r="J106" i="6"/>
  <c r="J100" i="6"/>
  <c r="J97" i="6"/>
  <c r="J96" i="5"/>
  <c r="J99" i="5" s="1"/>
  <c r="J95" i="5"/>
  <c r="J98" i="5" s="1"/>
  <c r="J104" i="5" s="1"/>
  <c r="J82" i="4"/>
  <c r="J68" i="2"/>
  <c r="J69" i="2" s="1"/>
  <c r="J70" i="2" s="1"/>
  <c r="J71" i="2" s="1"/>
  <c r="J72" i="2" s="1"/>
  <c r="J73" i="2" s="1"/>
  <c r="J96" i="8" l="1"/>
  <c r="J99" i="8" s="1"/>
  <c r="J95" i="8"/>
  <c r="J98" i="8" s="1"/>
  <c r="J104" i="8" s="1"/>
  <c r="K73" i="7"/>
  <c r="J108" i="6"/>
  <c r="K61" i="6"/>
  <c r="J105" i="6"/>
  <c r="J107" i="6"/>
  <c r="J457" i="6"/>
  <c r="J237" i="6"/>
  <c r="J38" i="5"/>
  <c r="J106" i="5"/>
  <c r="J100" i="5"/>
  <c r="J97" i="5"/>
  <c r="J84" i="4"/>
  <c r="J83" i="4"/>
  <c r="J85" i="4" s="1"/>
  <c r="J74" i="2"/>
  <c r="J75" i="2"/>
  <c r="J76" i="2" s="1"/>
  <c r="J38" i="8" l="1"/>
  <c r="J106" i="8"/>
  <c r="J97" i="8"/>
  <c r="J100" i="8"/>
  <c r="K75" i="7"/>
  <c r="K74" i="7"/>
  <c r="K63" i="6"/>
  <c r="K62" i="6"/>
  <c r="J109" i="6"/>
  <c r="J42" i="6"/>
  <c r="J241" i="6" s="1"/>
  <c r="J108" i="5"/>
  <c r="K61" i="5"/>
  <c r="J105" i="5"/>
  <c r="J107" i="5"/>
  <c r="J457" i="5"/>
  <c r="J237" i="5"/>
  <c r="J87" i="4"/>
  <c r="J86" i="4"/>
  <c r="J88" i="4"/>
  <c r="J77" i="2"/>
  <c r="J78" i="2"/>
  <c r="J79" i="2" s="1"/>
  <c r="J108" i="8" l="1"/>
  <c r="K61" i="8"/>
  <c r="J105" i="8"/>
  <c r="J107" i="8"/>
  <c r="J457" i="8"/>
  <c r="J237" i="8"/>
  <c r="K76" i="7"/>
  <c r="K64" i="6"/>
  <c r="K63" i="5"/>
  <c r="K62" i="5"/>
  <c r="K64" i="5"/>
  <c r="J109" i="5"/>
  <c r="J42" i="5"/>
  <c r="J241" i="5" s="1"/>
  <c r="J90" i="4"/>
  <c r="J89" i="4"/>
  <c r="J80" i="2"/>
  <c r="J81" i="2" s="1"/>
  <c r="J82" i="2" s="1"/>
  <c r="K63" i="8" l="1"/>
  <c r="K62" i="8"/>
  <c r="K64" i="8" s="1"/>
  <c r="J109" i="8"/>
  <c r="J42" i="8"/>
  <c r="J241" i="8" s="1"/>
  <c r="K78" i="7"/>
  <c r="K77" i="7"/>
  <c r="K66" i="6"/>
  <c r="K65" i="6"/>
  <c r="K66" i="5"/>
  <c r="K65" i="5"/>
  <c r="K67" i="5" s="1"/>
  <c r="J91" i="4"/>
  <c r="J83" i="2"/>
  <c r="J84" i="2"/>
  <c r="J85" i="2" s="1"/>
  <c r="K65" i="8" l="1"/>
  <c r="K66" i="8"/>
  <c r="K67" i="8" s="1"/>
  <c r="K79" i="7"/>
  <c r="K67" i="6"/>
  <c r="K68" i="5"/>
  <c r="K69" i="5"/>
  <c r="J93" i="4"/>
  <c r="J94" i="4"/>
  <c r="J92" i="4"/>
  <c r="J86" i="2"/>
  <c r="J87" i="2" s="1"/>
  <c r="J88" i="2" s="1"/>
  <c r="K68" i="8" l="1"/>
  <c r="K69" i="8"/>
  <c r="K70" i="8" s="1"/>
  <c r="K81" i="7"/>
  <c r="K80" i="7"/>
  <c r="K69" i="6"/>
  <c r="K68" i="6"/>
  <c r="K70" i="5"/>
  <c r="J96" i="4"/>
  <c r="J95" i="4"/>
  <c r="J97" i="4"/>
  <c r="J98" i="4"/>
  <c r="J104" i="4" s="1"/>
  <c r="J99" i="4"/>
  <c r="J100" i="4" s="1"/>
  <c r="J89" i="2"/>
  <c r="J90" i="2" s="1"/>
  <c r="K72" i="8" l="1"/>
  <c r="K71" i="8"/>
  <c r="K73" i="8" s="1"/>
  <c r="K82" i="7"/>
  <c r="K70" i="6"/>
  <c r="K71" i="5"/>
  <c r="K72" i="5"/>
  <c r="J105" i="4"/>
  <c r="J107" i="4"/>
  <c r="K61" i="4"/>
  <c r="J108" i="4"/>
  <c r="J38" i="4"/>
  <c r="J106" i="4"/>
  <c r="J91" i="2"/>
  <c r="K75" i="8" l="1"/>
  <c r="K74" i="8"/>
  <c r="K76" i="8" s="1"/>
  <c r="K84" i="7"/>
  <c r="K83" i="7"/>
  <c r="K72" i="6"/>
  <c r="K71" i="6"/>
  <c r="K73" i="5"/>
  <c r="J457" i="4"/>
  <c r="J237" i="4"/>
  <c r="J109" i="4"/>
  <c r="J42" i="4"/>
  <c r="J241" i="4" s="1"/>
  <c r="K64" i="4"/>
  <c r="K63" i="4"/>
  <c r="K62" i="4"/>
  <c r="J92" i="2"/>
  <c r="J93" i="2"/>
  <c r="J94" i="2" s="1"/>
  <c r="K78" i="8" l="1"/>
  <c r="K77" i="8"/>
  <c r="K85" i="7"/>
  <c r="K73" i="6"/>
  <c r="K75" i="5"/>
  <c r="K74" i="5"/>
  <c r="K66" i="4"/>
  <c r="K65" i="4"/>
  <c r="K67" i="4" s="1"/>
  <c r="J95" i="2"/>
  <c r="J98" i="2" s="1"/>
  <c r="J104" i="2" s="1"/>
  <c r="J96" i="2"/>
  <c r="J99" i="2" s="1"/>
  <c r="J100" i="2" s="1"/>
  <c r="K79" i="8" l="1"/>
  <c r="K87" i="7"/>
  <c r="K86" i="7"/>
  <c r="K75" i="6"/>
  <c r="K74" i="6"/>
  <c r="K76" i="5"/>
  <c r="K69" i="4"/>
  <c r="K68" i="4"/>
  <c r="J105" i="2"/>
  <c r="J107" i="2"/>
  <c r="J38" i="2"/>
  <c r="J237" i="2" s="1"/>
  <c r="J106" i="2"/>
  <c r="J97" i="2"/>
  <c r="K81" i="8" l="1"/>
  <c r="K80" i="8"/>
  <c r="K88" i="7"/>
  <c r="K76" i="6"/>
  <c r="K78" i="5"/>
  <c r="K77" i="5"/>
  <c r="K70" i="4"/>
  <c r="K61" i="2"/>
  <c r="K62" i="2" s="1"/>
  <c r="J108" i="2"/>
  <c r="J457" i="2"/>
  <c r="K82" i="8" l="1"/>
  <c r="K90" i="7"/>
  <c r="K89" i="7"/>
  <c r="K78" i="6"/>
  <c r="K77" i="6"/>
  <c r="K79" i="5"/>
  <c r="K72" i="4"/>
  <c r="K71" i="4"/>
  <c r="J42" i="2"/>
  <c r="J241" i="2" s="1"/>
  <c r="J109" i="2"/>
  <c r="K63" i="2"/>
  <c r="K64" i="2" s="1"/>
  <c r="K84" i="8" l="1"/>
  <c r="K83" i="8"/>
  <c r="K91" i="7"/>
  <c r="K79" i="6"/>
  <c r="K81" i="5"/>
  <c r="K80" i="5"/>
  <c r="K82" i="5" s="1"/>
  <c r="K73" i="4"/>
  <c r="K65" i="2"/>
  <c r="K66" i="2" s="1"/>
  <c r="K67" i="2" s="1"/>
  <c r="K68" i="2" s="1"/>
  <c r="K85" i="8" l="1"/>
  <c r="K93" i="7"/>
  <c r="K92" i="7"/>
  <c r="K80" i="6"/>
  <c r="K81" i="6"/>
  <c r="K84" i="5"/>
  <c r="K83" i="5"/>
  <c r="K85" i="5" s="1"/>
  <c r="K75" i="4"/>
  <c r="K74" i="4"/>
  <c r="K69" i="2"/>
  <c r="K70" i="2" s="1"/>
  <c r="K87" i="8" l="1"/>
  <c r="K86" i="8"/>
  <c r="K94" i="7"/>
  <c r="K82" i="6"/>
  <c r="K87" i="5"/>
  <c r="K86" i="5"/>
  <c r="K88" i="5" s="1"/>
  <c r="K76" i="4"/>
  <c r="K71" i="2"/>
  <c r="K72" i="2" s="1"/>
  <c r="K88" i="8" l="1"/>
  <c r="K95" i="7"/>
  <c r="K98" i="7" s="1"/>
  <c r="K104" i="7" s="1"/>
  <c r="K96" i="7"/>
  <c r="K99" i="7" s="1"/>
  <c r="K100" i="7" s="1"/>
  <c r="K84" i="6"/>
  <c r="K83" i="6"/>
  <c r="K85" i="6" s="1"/>
  <c r="K90" i="5"/>
  <c r="K89" i="5"/>
  <c r="K91" i="5" s="1"/>
  <c r="K77" i="4"/>
  <c r="K78" i="4"/>
  <c r="K73" i="2"/>
  <c r="K90" i="8" l="1"/>
  <c r="K89" i="8"/>
  <c r="K97" i="7"/>
  <c r="K105" i="7"/>
  <c r="K107" i="7"/>
  <c r="K38" i="7"/>
  <c r="K106" i="7"/>
  <c r="K86" i="6"/>
  <c r="K88" i="6" s="1"/>
  <c r="K87" i="6"/>
  <c r="K93" i="5"/>
  <c r="K92" i="5"/>
  <c r="K79" i="4"/>
  <c r="K74" i="2"/>
  <c r="K91" i="8" l="1"/>
  <c r="K457" i="7"/>
  <c r="K237" i="7"/>
  <c r="K108" i="7"/>
  <c r="L61" i="7"/>
  <c r="K90" i="6"/>
  <c r="K89" i="6"/>
  <c r="K94" i="5"/>
  <c r="K81" i="4"/>
  <c r="K80" i="4"/>
  <c r="K82" i="4" s="1"/>
  <c r="K75" i="2"/>
  <c r="K76" i="2" s="1"/>
  <c r="K93" i="8" l="1"/>
  <c r="K92" i="8"/>
  <c r="L62" i="7"/>
  <c r="L63" i="7"/>
  <c r="K109" i="7"/>
  <c r="K42" i="7"/>
  <c r="K241" i="7" s="1"/>
  <c r="K91" i="6"/>
  <c r="K96" i="5"/>
  <c r="K99" i="5" s="1"/>
  <c r="K95" i="5"/>
  <c r="K98" i="5" s="1"/>
  <c r="K104" i="5" s="1"/>
  <c r="K83" i="4"/>
  <c r="K84" i="4"/>
  <c r="K85" i="4" s="1"/>
  <c r="K77" i="2"/>
  <c r="K78" i="2" s="1"/>
  <c r="K79" i="2" s="1"/>
  <c r="K94" i="8" l="1"/>
  <c r="L64" i="7"/>
  <c r="K93" i="6"/>
  <c r="K92" i="6"/>
  <c r="K38" i="5"/>
  <c r="K106" i="5"/>
  <c r="K100" i="5"/>
  <c r="K97" i="5"/>
  <c r="K86" i="4"/>
  <c r="K88" i="4"/>
  <c r="K87" i="4"/>
  <c r="K80" i="2"/>
  <c r="K81" i="2" s="1"/>
  <c r="K96" i="8" l="1"/>
  <c r="K99" i="8" s="1"/>
  <c r="K95" i="8"/>
  <c r="K98" i="8" s="1"/>
  <c r="K104" i="8" s="1"/>
  <c r="L66" i="7"/>
  <c r="L65" i="7"/>
  <c r="K94" i="6"/>
  <c r="K105" i="5"/>
  <c r="K107" i="5"/>
  <c r="K108" i="5"/>
  <c r="L61" i="5"/>
  <c r="K457" i="5"/>
  <c r="K237" i="5"/>
  <c r="K89" i="4"/>
  <c r="K90" i="4"/>
  <c r="K91" i="4"/>
  <c r="K82" i="2"/>
  <c r="K38" i="8" l="1"/>
  <c r="K106" i="8"/>
  <c r="K100" i="8"/>
  <c r="K97" i="8"/>
  <c r="L67" i="7"/>
  <c r="K96" i="6"/>
  <c r="K99" i="6" s="1"/>
  <c r="K95" i="6"/>
  <c r="K98" i="6" s="1"/>
  <c r="K104" i="6" s="1"/>
  <c r="K109" i="5"/>
  <c r="K42" i="5"/>
  <c r="K241" i="5" s="1"/>
  <c r="L63" i="5"/>
  <c r="L62" i="5"/>
  <c r="K92" i="4"/>
  <c r="K93" i="4"/>
  <c r="K94" i="4" s="1"/>
  <c r="K83" i="2"/>
  <c r="K84" i="2" s="1"/>
  <c r="K105" i="8" l="1"/>
  <c r="K107" i="8"/>
  <c r="K108" i="8"/>
  <c r="L61" i="8"/>
  <c r="K457" i="8"/>
  <c r="K237" i="8"/>
  <c r="L68" i="7"/>
  <c r="L69" i="7"/>
  <c r="K38" i="6"/>
  <c r="K106" i="6"/>
  <c r="K100" i="6"/>
  <c r="K97" i="6"/>
  <c r="L64" i="5"/>
  <c r="K95" i="4"/>
  <c r="K96" i="4"/>
  <c r="K99" i="4" s="1"/>
  <c r="K100" i="4" s="1"/>
  <c r="K98" i="4"/>
  <c r="K104" i="4" s="1"/>
  <c r="K85" i="2"/>
  <c r="L62" i="8" l="1"/>
  <c r="L63" i="8"/>
  <c r="L64" i="8" s="1"/>
  <c r="K109" i="8"/>
  <c r="K42" i="8"/>
  <c r="K241" i="8" s="1"/>
  <c r="L70" i="7"/>
  <c r="K108" i="6"/>
  <c r="L61" i="6"/>
  <c r="K105" i="6"/>
  <c r="K107" i="6"/>
  <c r="K457" i="6"/>
  <c r="K237" i="6"/>
  <c r="L65" i="5"/>
  <c r="L66" i="5"/>
  <c r="K38" i="4"/>
  <c r="K106" i="4"/>
  <c r="K97" i="4"/>
  <c r="K105" i="4"/>
  <c r="K107" i="4"/>
  <c r="K86" i="2"/>
  <c r="K87" i="2" s="1"/>
  <c r="K88" i="2" s="1"/>
  <c r="L65" i="8" l="1"/>
  <c r="L66" i="8"/>
  <c r="L67" i="8" s="1"/>
  <c r="L72" i="7"/>
  <c r="L71" i="7"/>
  <c r="L73" i="7" s="1"/>
  <c r="L63" i="6"/>
  <c r="L62" i="6"/>
  <c r="K109" i="6"/>
  <c r="K42" i="6"/>
  <c r="K241" i="6" s="1"/>
  <c r="L67" i="5"/>
  <c r="K108" i="4"/>
  <c r="L61" i="4"/>
  <c r="K457" i="4"/>
  <c r="K237" i="4"/>
  <c r="K89" i="2"/>
  <c r="K90" i="2" s="1"/>
  <c r="K91" i="2" s="1"/>
  <c r="L68" i="8" l="1"/>
  <c r="L70" i="8"/>
  <c r="L69" i="8"/>
  <c r="L75" i="7"/>
  <c r="L74" i="7"/>
  <c r="L76" i="7" s="1"/>
  <c r="L64" i="6"/>
  <c r="L68" i="5"/>
  <c r="L69" i="5"/>
  <c r="L62" i="4"/>
  <c r="L63" i="4"/>
  <c r="K109" i="4"/>
  <c r="K42" i="4"/>
  <c r="K241" i="4" s="1"/>
  <c r="K92" i="2"/>
  <c r="K93" i="2" s="1"/>
  <c r="K94" i="2" s="1"/>
  <c r="L71" i="8" l="1"/>
  <c r="L73" i="8" s="1"/>
  <c r="L72" i="8"/>
  <c r="L78" i="7"/>
  <c r="L77" i="7"/>
  <c r="L66" i="6"/>
  <c r="L65" i="6"/>
  <c r="L70" i="5"/>
  <c r="L64" i="4"/>
  <c r="K95" i="2"/>
  <c r="K98" i="2" s="1"/>
  <c r="K104" i="2" s="1"/>
  <c r="L74" i="8" l="1"/>
  <c r="L75" i="8"/>
  <c r="L79" i="7"/>
  <c r="L67" i="6"/>
  <c r="L71" i="5"/>
  <c r="L72" i="5"/>
  <c r="L66" i="4"/>
  <c r="L65" i="4"/>
  <c r="K38" i="2"/>
  <c r="K237" i="2" s="1"/>
  <c r="K106" i="2"/>
  <c r="K96" i="2"/>
  <c r="L76" i="8" l="1"/>
  <c r="L81" i="7"/>
  <c r="L80" i="7"/>
  <c r="L69" i="6"/>
  <c r="L68" i="6"/>
  <c r="L73" i="5"/>
  <c r="L67" i="4"/>
  <c r="K457" i="2"/>
  <c r="K99" i="2"/>
  <c r="K100" i="2" s="1"/>
  <c r="K97" i="2"/>
  <c r="L77" i="8" l="1"/>
  <c r="L78" i="8"/>
  <c r="L82" i="7"/>
  <c r="L70" i="6"/>
  <c r="L74" i="5"/>
  <c r="L75" i="5"/>
  <c r="L76" i="5" s="1"/>
  <c r="L68" i="4"/>
  <c r="L69" i="4"/>
  <c r="L61" i="2"/>
  <c r="K108" i="2"/>
  <c r="K105" i="2"/>
  <c r="K107" i="2"/>
  <c r="L62" i="2"/>
  <c r="L63" i="2" s="1"/>
  <c r="L79" i="8" l="1"/>
  <c r="L84" i="7"/>
  <c r="L83" i="7"/>
  <c r="L72" i="6"/>
  <c r="L71" i="6"/>
  <c r="L78" i="5"/>
  <c r="L77" i="5"/>
  <c r="L79" i="5" s="1"/>
  <c r="L70" i="4"/>
  <c r="K109" i="2"/>
  <c r="K42" i="2"/>
  <c r="K241" i="2" s="1"/>
  <c r="L64" i="2"/>
  <c r="L65" i="2" s="1"/>
  <c r="L66" i="2" s="1"/>
  <c r="L67" i="2" s="1"/>
  <c r="L81" i="8" l="1"/>
  <c r="L80" i="8"/>
  <c r="L85" i="7"/>
  <c r="L73" i="6"/>
  <c r="L81" i="5"/>
  <c r="L80" i="5"/>
  <c r="L72" i="4"/>
  <c r="L71" i="4"/>
  <c r="L68" i="2"/>
  <c r="L69" i="2" s="1"/>
  <c r="L82" i="8" l="1"/>
  <c r="L87" i="7"/>
  <c r="L86" i="7"/>
  <c r="L75" i="6"/>
  <c r="L74" i="6"/>
  <c r="L82" i="5"/>
  <c r="L73" i="4"/>
  <c r="L70" i="2"/>
  <c r="L83" i="8" l="1"/>
  <c r="L84" i="8"/>
  <c r="L85" i="8" s="1"/>
  <c r="L88" i="7"/>
  <c r="L76" i="6"/>
  <c r="L84" i="5"/>
  <c r="L83" i="5"/>
  <c r="L74" i="4"/>
  <c r="L75" i="4"/>
  <c r="L76" i="4"/>
  <c r="L71" i="2"/>
  <c r="L72" i="2"/>
  <c r="L73" i="2" s="1"/>
  <c r="L86" i="8" l="1"/>
  <c r="L88" i="8" s="1"/>
  <c r="L87" i="8"/>
  <c r="L90" i="7"/>
  <c r="L89" i="7"/>
  <c r="L78" i="6"/>
  <c r="L77" i="6"/>
  <c r="L85" i="5"/>
  <c r="L77" i="4"/>
  <c r="L79" i="4" s="1"/>
  <c r="L78" i="4"/>
  <c r="L74" i="2"/>
  <c r="L75" i="2"/>
  <c r="L76" i="2" s="1"/>
  <c r="L89" i="8" l="1"/>
  <c r="L90" i="8"/>
  <c r="L91" i="7"/>
  <c r="L79" i="6"/>
  <c r="L87" i="5"/>
  <c r="L86" i="5"/>
  <c r="L81" i="4"/>
  <c r="L80" i="4"/>
  <c r="L82" i="4" s="1"/>
  <c r="L77" i="2"/>
  <c r="L78" i="2" s="1"/>
  <c r="L91" i="8" l="1"/>
  <c r="L93" i="7"/>
  <c r="L92" i="7"/>
  <c r="L81" i="6"/>
  <c r="L80" i="6"/>
  <c r="L88" i="5"/>
  <c r="L84" i="4"/>
  <c r="L83" i="4"/>
  <c r="L85" i="4" s="1"/>
  <c r="L79" i="2"/>
  <c r="L92" i="8" l="1"/>
  <c r="L93" i="8"/>
  <c r="L94" i="7"/>
  <c r="L82" i="6"/>
  <c r="L90" i="5"/>
  <c r="L89" i="5"/>
  <c r="L87" i="4"/>
  <c r="L86" i="4"/>
  <c r="L80" i="2"/>
  <c r="L81" i="2"/>
  <c r="L82" i="2" s="1"/>
  <c r="L94" i="8" l="1"/>
  <c r="L96" i="7"/>
  <c r="L99" i="7" s="1"/>
  <c r="L95" i="7"/>
  <c r="L98" i="7" s="1"/>
  <c r="L104" i="7" s="1"/>
  <c r="L84" i="6"/>
  <c r="L83" i="6"/>
  <c r="L91" i="5"/>
  <c r="L88" i="4"/>
  <c r="L83" i="2"/>
  <c r="L84" i="2"/>
  <c r="L85" i="2" s="1"/>
  <c r="L96" i="8" l="1"/>
  <c r="L99" i="8" s="1"/>
  <c r="L95" i="8"/>
  <c r="L98" i="8" s="1"/>
  <c r="L104" i="8" s="1"/>
  <c r="L38" i="7"/>
  <c r="L106" i="7"/>
  <c r="L100" i="7"/>
  <c r="L97" i="7"/>
  <c r="L85" i="6"/>
  <c r="L93" i="5"/>
  <c r="L92" i="5"/>
  <c r="L90" i="4"/>
  <c r="L89" i="4"/>
  <c r="L86" i="2"/>
  <c r="L87" i="2" s="1"/>
  <c r="L88" i="2" s="1"/>
  <c r="L38" i="8" l="1"/>
  <c r="L106" i="8"/>
  <c r="L100" i="8"/>
  <c r="L97" i="8"/>
  <c r="L108" i="7"/>
  <c r="M61" i="7"/>
  <c r="L105" i="7"/>
  <c r="L107" i="7"/>
  <c r="L237" i="7"/>
  <c r="L457" i="7"/>
  <c r="L87" i="6"/>
  <c r="L86" i="6"/>
  <c r="L94" i="5"/>
  <c r="L91" i="4"/>
  <c r="L89" i="2"/>
  <c r="L90" i="2" s="1"/>
  <c r="L108" i="8" l="1"/>
  <c r="M61" i="8"/>
  <c r="L105" i="8"/>
  <c r="L107" i="8"/>
  <c r="L237" i="8"/>
  <c r="L457" i="8"/>
  <c r="M63" i="7"/>
  <c r="M62" i="7"/>
  <c r="M64" i="7"/>
  <c r="L42" i="7"/>
  <c r="L241" i="7" s="1"/>
  <c r="L109" i="7"/>
  <c r="L88" i="6"/>
  <c r="L96" i="5"/>
  <c r="L99" i="5" s="1"/>
  <c r="L95" i="5"/>
  <c r="L98" i="5" s="1"/>
  <c r="L104" i="5" s="1"/>
  <c r="L93" i="4"/>
  <c r="L92" i="4"/>
  <c r="L91" i="2"/>
  <c r="M63" i="8" l="1"/>
  <c r="M62" i="8"/>
  <c r="L109" i="8"/>
  <c r="L42" i="8"/>
  <c r="L241" i="8" s="1"/>
  <c r="M65" i="7"/>
  <c r="M66" i="7"/>
  <c r="L90" i="6"/>
  <c r="L89" i="6"/>
  <c r="L38" i="5"/>
  <c r="L106" i="5"/>
  <c r="L100" i="5"/>
  <c r="L97" i="5"/>
  <c r="L94" i="4"/>
  <c r="L92" i="2"/>
  <c r="L93" i="2"/>
  <c r="L94" i="2" s="1"/>
  <c r="M64" i="8" l="1"/>
  <c r="M67" i="7"/>
  <c r="L91" i="6"/>
  <c r="L108" i="5"/>
  <c r="M61" i="5"/>
  <c r="L105" i="5"/>
  <c r="L107" i="5"/>
  <c r="L237" i="5"/>
  <c r="L457" i="5"/>
  <c r="L96" i="4"/>
  <c r="L99" i="4" s="1"/>
  <c r="L95" i="4"/>
  <c r="L98" i="4" s="1"/>
  <c r="L104" i="4" s="1"/>
  <c r="L95" i="2"/>
  <c r="L98" i="2" s="1"/>
  <c r="L104" i="2" s="1"/>
  <c r="L96" i="2"/>
  <c r="L99" i="2" s="1"/>
  <c r="L100" i="2" s="1"/>
  <c r="M66" i="8" l="1"/>
  <c r="M65" i="8"/>
  <c r="M69" i="7"/>
  <c r="M68" i="7"/>
  <c r="M70" i="7" s="1"/>
  <c r="L92" i="6"/>
  <c r="L93" i="6"/>
  <c r="M63" i="5"/>
  <c r="M62" i="5"/>
  <c r="L109" i="5"/>
  <c r="L42" i="5"/>
  <c r="L241" i="5" s="1"/>
  <c r="L38" i="4"/>
  <c r="L106" i="4"/>
  <c r="L100" i="4"/>
  <c r="L97" i="4"/>
  <c r="L105" i="2"/>
  <c r="L107" i="2"/>
  <c r="L38" i="2"/>
  <c r="L237" i="2" s="1"/>
  <c r="L106" i="2"/>
  <c r="L97" i="2"/>
  <c r="M67" i="8" l="1"/>
  <c r="M71" i="7"/>
  <c r="M72" i="7"/>
  <c r="M73" i="7" s="1"/>
  <c r="L94" i="6"/>
  <c r="M64" i="5"/>
  <c r="L108" i="4"/>
  <c r="M61" i="4"/>
  <c r="L105" i="4"/>
  <c r="L107" i="4"/>
  <c r="L237" i="4"/>
  <c r="L457" i="4"/>
  <c r="M61" i="2"/>
  <c r="M62" i="2" s="1"/>
  <c r="L108" i="2"/>
  <c r="L457" i="2"/>
  <c r="M69" i="8" l="1"/>
  <c r="M68" i="8"/>
  <c r="M74" i="7"/>
  <c r="M75" i="7"/>
  <c r="M76" i="7"/>
  <c r="L95" i="6"/>
  <c r="L98" i="6" s="1"/>
  <c r="L104" i="6" s="1"/>
  <c r="L96" i="6"/>
  <c r="L99" i="6" s="1"/>
  <c r="L100" i="6" s="1"/>
  <c r="L97" i="6"/>
  <c r="M66" i="5"/>
  <c r="M65" i="5"/>
  <c r="M63" i="4"/>
  <c r="M62" i="4"/>
  <c r="M64" i="4"/>
  <c r="L109" i="4"/>
  <c r="L42" i="4"/>
  <c r="L241" i="4" s="1"/>
  <c r="L42" i="2"/>
  <c r="L241" i="2" s="1"/>
  <c r="L109" i="2"/>
  <c r="M63" i="2"/>
  <c r="M64" i="2" s="1"/>
  <c r="M65" i="2" s="1"/>
  <c r="M66" i="2" s="1"/>
  <c r="M67" i="2" s="1"/>
  <c r="M70" i="8" l="1"/>
  <c r="M77" i="7"/>
  <c r="M79" i="7" s="1"/>
  <c r="M78" i="7"/>
  <c r="L105" i="6"/>
  <c r="L107" i="6"/>
  <c r="L108" i="6"/>
  <c r="M61" i="6"/>
  <c r="L38" i="6"/>
  <c r="L106" i="6"/>
  <c r="M67" i="5"/>
  <c r="M65" i="4"/>
  <c r="M67" i="4" s="1"/>
  <c r="M66" i="4"/>
  <c r="M68" i="2"/>
  <c r="M69" i="2"/>
  <c r="M70" i="2" s="1"/>
  <c r="M72" i="8" l="1"/>
  <c r="M71" i="8"/>
  <c r="M73" i="8" s="1"/>
  <c r="M80" i="7"/>
  <c r="M81" i="7"/>
  <c r="L237" i="6"/>
  <c r="L457" i="6"/>
  <c r="M63" i="6"/>
  <c r="M62" i="6"/>
  <c r="L109" i="6"/>
  <c r="L42" i="6"/>
  <c r="L241" i="6" s="1"/>
  <c r="M69" i="5"/>
  <c r="M68" i="5"/>
  <c r="M69" i="4"/>
  <c r="M68" i="4"/>
  <c r="M70" i="4"/>
  <c r="M71" i="2"/>
  <c r="M72" i="2"/>
  <c r="M73" i="2" s="1"/>
  <c r="M74" i="8" l="1"/>
  <c r="M76" i="8" s="1"/>
  <c r="M75" i="8"/>
  <c r="M82" i="7"/>
  <c r="M64" i="6"/>
  <c r="M70" i="5"/>
  <c r="M71" i="4"/>
  <c r="M72" i="4"/>
  <c r="M74" i="2"/>
  <c r="M75" i="2"/>
  <c r="M76" i="2" s="1"/>
  <c r="M78" i="8" l="1"/>
  <c r="M77" i="8"/>
  <c r="M83" i="7"/>
  <c r="M84" i="7"/>
  <c r="M66" i="6"/>
  <c r="M65" i="6"/>
  <c r="M72" i="5"/>
  <c r="M71" i="5"/>
  <c r="M73" i="4"/>
  <c r="M77" i="2"/>
  <c r="M78" i="2"/>
  <c r="M79" i="2" s="1"/>
  <c r="M79" i="8" l="1"/>
  <c r="M85" i="7"/>
  <c r="M67" i="6"/>
  <c r="M73" i="5"/>
  <c r="M74" i="4"/>
  <c r="M75" i="4"/>
  <c r="M80" i="2"/>
  <c r="M81" i="2"/>
  <c r="M82" i="2" s="1"/>
  <c r="M80" i="8" l="1"/>
  <c r="M81" i="8"/>
  <c r="M87" i="7"/>
  <c r="M86" i="7"/>
  <c r="M69" i="6"/>
  <c r="M68" i="6"/>
  <c r="M75" i="5"/>
  <c r="M74" i="5"/>
  <c r="M76" i="4"/>
  <c r="M83" i="2"/>
  <c r="M84" i="2" s="1"/>
  <c r="M85" i="2" s="1"/>
  <c r="M82" i="8" l="1"/>
  <c r="M88" i="7"/>
  <c r="M70" i="6"/>
  <c r="M76" i="5"/>
  <c r="M78" i="4"/>
  <c r="M77" i="4"/>
  <c r="M86" i="2"/>
  <c r="M87" i="2" s="1"/>
  <c r="M88" i="2" s="1"/>
  <c r="M84" i="8" l="1"/>
  <c r="M83" i="8"/>
  <c r="M85" i="8" s="1"/>
  <c r="M90" i="7"/>
  <c r="M89" i="7"/>
  <c r="M72" i="6"/>
  <c r="M71" i="6"/>
  <c r="M78" i="5"/>
  <c r="M77" i="5"/>
  <c r="M79" i="4"/>
  <c r="M89" i="2"/>
  <c r="M90" i="2" s="1"/>
  <c r="M91" i="2" s="1"/>
  <c r="M87" i="8" l="1"/>
  <c r="M86" i="8"/>
  <c r="M88" i="8" s="1"/>
  <c r="M91" i="7"/>
  <c r="M73" i="6"/>
  <c r="M79" i="5"/>
  <c r="M81" i="4"/>
  <c r="M80" i="4"/>
  <c r="M92" i="2"/>
  <c r="M93" i="2"/>
  <c r="M94" i="2" s="1"/>
  <c r="M90" i="8" l="1"/>
  <c r="M89" i="8"/>
  <c r="M91" i="8"/>
  <c r="M93" i="7"/>
  <c r="M92" i="7"/>
  <c r="M75" i="6"/>
  <c r="M74" i="6"/>
  <c r="M81" i="5"/>
  <c r="M80" i="5"/>
  <c r="M82" i="5" s="1"/>
  <c r="M82" i="4"/>
  <c r="M95" i="2"/>
  <c r="M98" i="2" s="1"/>
  <c r="M104" i="2" s="1"/>
  <c r="M93" i="8" l="1"/>
  <c r="M92" i="8"/>
  <c r="M94" i="8"/>
  <c r="M94" i="7"/>
  <c r="M76" i="6"/>
  <c r="M84" i="5"/>
  <c r="M83" i="5"/>
  <c r="M85" i="5"/>
  <c r="M84" i="4"/>
  <c r="M83" i="4"/>
  <c r="M38" i="2"/>
  <c r="M237" i="2" s="1"/>
  <c r="M106" i="2"/>
  <c r="M96" i="2"/>
  <c r="M98" i="8" l="1"/>
  <c r="M104" i="8" s="1"/>
  <c r="M96" i="8"/>
  <c r="M99" i="8" s="1"/>
  <c r="M95" i="8"/>
  <c r="M97" i="8" s="1"/>
  <c r="M95" i="7"/>
  <c r="M98" i="7" s="1"/>
  <c r="M104" i="7" s="1"/>
  <c r="M96" i="7"/>
  <c r="M99" i="7" s="1"/>
  <c r="M100" i="7" s="1"/>
  <c r="M78" i="6"/>
  <c r="M77" i="6"/>
  <c r="M87" i="5"/>
  <c r="M88" i="5" s="1"/>
  <c r="M86" i="5"/>
  <c r="M85" i="4"/>
  <c r="M457" i="2"/>
  <c r="M99" i="2"/>
  <c r="M100" i="2" s="1"/>
  <c r="M97" i="2"/>
  <c r="M108" i="8" l="1"/>
  <c r="N61" i="8"/>
  <c r="M38" i="8"/>
  <c r="M106" i="8"/>
  <c r="M100" i="8"/>
  <c r="M97" i="7"/>
  <c r="M105" i="7"/>
  <c r="M107" i="7"/>
  <c r="M38" i="7"/>
  <c r="M106" i="7"/>
  <c r="M79" i="6"/>
  <c r="M90" i="5"/>
  <c r="M89" i="5"/>
  <c r="M91" i="5" s="1"/>
  <c r="M87" i="4"/>
  <c r="M86" i="4"/>
  <c r="M105" i="2"/>
  <c r="M107" i="2"/>
  <c r="N61" i="2"/>
  <c r="M108" i="2"/>
  <c r="N62" i="2"/>
  <c r="N63" i="2" s="1"/>
  <c r="M105" i="8" l="1"/>
  <c r="M107" i="8"/>
  <c r="M457" i="8"/>
  <c r="M237" i="8"/>
  <c r="N64" i="8"/>
  <c r="N63" i="8"/>
  <c r="N62" i="8"/>
  <c r="M109" i="8"/>
  <c r="M42" i="8"/>
  <c r="M241" i="8" s="1"/>
  <c r="M237" i="7"/>
  <c r="M457" i="7"/>
  <c r="M108" i="7"/>
  <c r="N61" i="7"/>
  <c r="M81" i="6"/>
  <c r="M80" i="6"/>
  <c r="M93" i="5"/>
  <c r="M92" i="5"/>
  <c r="M88" i="4"/>
  <c r="M109" i="2"/>
  <c r="M42" i="2"/>
  <c r="M241" i="2" s="1"/>
  <c r="N64" i="2"/>
  <c r="N65" i="2" s="1"/>
  <c r="N66" i="2" s="1"/>
  <c r="N67" i="2" s="1"/>
  <c r="N66" i="8" l="1"/>
  <c r="N65" i="8"/>
  <c r="N67" i="8" s="1"/>
  <c r="N62" i="7"/>
  <c r="N63" i="7"/>
  <c r="M109" i="7"/>
  <c r="M42" i="7"/>
  <c r="M241" i="7" s="1"/>
  <c r="M82" i="6"/>
  <c r="M94" i="5"/>
  <c r="M90" i="4"/>
  <c r="M89" i="4"/>
  <c r="N68" i="2"/>
  <c r="N69" i="2"/>
  <c r="N70" i="2" s="1"/>
  <c r="N70" i="8" l="1"/>
  <c r="N69" i="8"/>
  <c r="N68" i="8"/>
  <c r="N64" i="7"/>
  <c r="M84" i="6"/>
  <c r="M83" i="6"/>
  <c r="M96" i="5"/>
  <c r="M99" i="5" s="1"/>
  <c r="M95" i="5"/>
  <c r="M98" i="5" s="1"/>
  <c r="M104" i="5" s="1"/>
  <c r="M91" i="4"/>
  <c r="N71" i="2"/>
  <c r="N71" i="8" l="1"/>
  <c r="N72" i="8"/>
  <c r="N66" i="7"/>
  <c r="N65" i="7"/>
  <c r="N67" i="7" s="1"/>
  <c r="M85" i="6"/>
  <c r="M38" i="5"/>
  <c r="M106" i="5"/>
  <c r="M97" i="5"/>
  <c r="M100" i="5"/>
  <c r="M93" i="4"/>
  <c r="M92" i="4"/>
  <c r="N72" i="2"/>
  <c r="N73" i="2" s="1"/>
  <c r="N73" i="8" l="1"/>
  <c r="N68" i="7"/>
  <c r="N70" i="7" s="1"/>
  <c r="N69" i="7"/>
  <c r="M87" i="6"/>
  <c r="M86" i="6"/>
  <c r="M105" i="5"/>
  <c r="M107" i="5"/>
  <c r="M108" i="5"/>
  <c r="N61" i="5"/>
  <c r="M457" i="5"/>
  <c r="M237" i="5"/>
  <c r="M94" i="4"/>
  <c r="N74" i="2"/>
  <c r="N75" i="2" s="1"/>
  <c r="N75" i="8" l="1"/>
  <c r="N74" i="8"/>
  <c r="N76" i="8"/>
  <c r="N72" i="7"/>
  <c r="N71" i="7"/>
  <c r="M88" i="6"/>
  <c r="N63" i="5"/>
  <c r="N62" i="5"/>
  <c r="M109" i="5"/>
  <c r="M42" i="5"/>
  <c r="M241" i="5" s="1"/>
  <c r="M96" i="4"/>
  <c r="M99" i="4" s="1"/>
  <c r="M95" i="4"/>
  <c r="M98" i="4" s="1"/>
  <c r="M104" i="4" s="1"/>
  <c r="N76" i="2"/>
  <c r="N77" i="8" l="1"/>
  <c r="N78" i="8"/>
  <c r="N79" i="8" s="1"/>
  <c r="N73" i="7"/>
  <c r="M90" i="6"/>
  <c r="M89" i="6"/>
  <c r="N64" i="5"/>
  <c r="M38" i="4"/>
  <c r="M106" i="4"/>
  <c r="M100" i="4"/>
  <c r="M97" i="4"/>
  <c r="N77" i="2"/>
  <c r="N81" i="8" l="1"/>
  <c r="N80" i="8"/>
  <c r="N82" i="8"/>
  <c r="N75" i="7"/>
  <c r="N74" i="7"/>
  <c r="N76" i="7" s="1"/>
  <c r="M91" i="6"/>
  <c r="N66" i="5"/>
  <c r="N65" i="5"/>
  <c r="M108" i="4"/>
  <c r="N61" i="4"/>
  <c r="M105" i="4"/>
  <c r="M107" i="4"/>
  <c r="M457" i="4"/>
  <c r="M237" i="4"/>
  <c r="N78" i="2"/>
  <c r="N79" i="2" s="1"/>
  <c r="N83" i="8" l="1"/>
  <c r="N85" i="8"/>
  <c r="N84" i="8"/>
  <c r="N78" i="7"/>
  <c r="N77" i="7"/>
  <c r="N79" i="7"/>
  <c r="M92" i="6"/>
  <c r="M93" i="6"/>
  <c r="N67" i="5"/>
  <c r="N62" i="4"/>
  <c r="N63" i="4"/>
  <c r="M109" i="4"/>
  <c r="M42" i="4"/>
  <c r="M241" i="4" s="1"/>
  <c r="N80" i="2"/>
  <c r="N81" i="2" s="1"/>
  <c r="N82" i="2" s="1"/>
  <c r="N86" i="8" l="1"/>
  <c r="N87" i="8"/>
  <c r="N81" i="7"/>
  <c r="N80" i="7"/>
  <c r="M94" i="6"/>
  <c r="N69" i="5"/>
  <c r="N68" i="5"/>
  <c r="N64" i="4"/>
  <c r="N83" i="2"/>
  <c r="N84" i="2" s="1"/>
  <c r="N88" i="8" l="1"/>
  <c r="N82" i="7"/>
  <c r="M96" i="6"/>
  <c r="M99" i="6" s="1"/>
  <c r="M95" i="6"/>
  <c r="M98" i="6" s="1"/>
  <c r="M104" i="6" s="1"/>
  <c r="N70" i="5"/>
  <c r="N66" i="4"/>
  <c r="N65" i="4"/>
  <c r="N85" i="2"/>
  <c r="N89" i="8" l="1"/>
  <c r="N90" i="8"/>
  <c r="N84" i="7"/>
  <c r="N83" i="7"/>
  <c r="N85" i="7" s="1"/>
  <c r="M38" i="6"/>
  <c r="M106" i="6"/>
  <c r="M100" i="6"/>
  <c r="M97" i="6"/>
  <c r="N72" i="5"/>
  <c r="N71" i="5"/>
  <c r="N67" i="4"/>
  <c r="N86" i="2"/>
  <c r="N87" i="2" s="1"/>
  <c r="N88" i="2" s="1"/>
  <c r="N91" i="8" l="1"/>
  <c r="N86" i="7"/>
  <c r="N87" i="7"/>
  <c r="N88" i="7" s="1"/>
  <c r="M108" i="6"/>
  <c r="N61" i="6"/>
  <c r="M105" i="6"/>
  <c r="M107" i="6"/>
  <c r="M237" i="6"/>
  <c r="M457" i="6"/>
  <c r="N73" i="5"/>
  <c r="N68" i="4"/>
  <c r="N69" i="4"/>
  <c r="N89" i="2"/>
  <c r="N90" i="2" s="1"/>
  <c r="N91" i="2" s="1"/>
  <c r="N92" i="8" l="1"/>
  <c r="N93" i="8"/>
  <c r="N89" i="7"/>
  <c r="N90" i="7"/>
  <c r="N91" i="7" s="1"/>
  <c r="N62" i="6"/>
  <c r="N63" i="6"/>
  <c r="N64" i="6"/>
  <c r="M109" i="6"/>
  <c r="M42" i="6"/>
  <c r="M241" i="6" s="1"/>
  <c r="N75" i="5"/>
  <c r="N74" i="5"/>
  <c r="N70" i="4"/>
  <c r="N92" i="2"/>
  <c r="N93" i="2" s="1"/>
  <c r="N94" i="2" s="1"/>
  <c r="N94" i="8" l="1"/>
  <c r="N92" i="7"/>
  <c r="N94" i="7" s="1"/>
  <c r="N93" i="7"/>
  <c r="N65" i="6"/>
  <c r="N67" i="6"/>
  <c r="N66" i="6"/>
  <c r="N76" i="5"/>
  <c r="N72" i="4"/>
  <c r="N71" i="4"/>
  <c r="N73" i="4" s="1"/>
  <c r="N95" i="2"/>
  <c r="N98" i="2" s="1"/>
  <c r="N104" i="2" s="1"/>
  <c r="N96" i="8" l="1"/>
  <c r="N99" i="8" s="1"/>
  <c r="N95" i="8"/>
  <c r="N98" i="8" s="1"/>
  <c r="N104" i="8" s="1"/>
  <c r="N96" i="7"/>
  <c r="N99" i="7" s="1"/>
  <c r="N95" i="7"/>
  <c r="N98" i="7" s="1"/>
  <c r="N104" i="7" s="1"/>
  <c r="N68" i="6"/>
  <c r="N69" i="6"/>
  <c r="N70" i="6" s="1"/>
  <c r="N78" i="5"/>
  <c r="N77" i="5"/>
  <c r="N74" i="4"/>
  <c r="N75" i="4"/>
  <c r="N76" i="4"/>
  <c r="N38" i="2"/>
  <c r="N237" i="2" s="1"/>
  <c r="N106" i="2"/>
  <c r="N96" i="2"/>
  <c r="N38" i="8" l="1"/>
  <c r="N106" i="8"/>
  <c r="N100" i="8"/>
  <c r="N97" i="8"/>
  <c r="N38" i="7"/>
  <c r="N106" i="7"/>
  <c r="N100" i="7"/>
  <c r="N97" i="7"/>
  <c r="N71" i="6"/>
  <c r="N73" i="6" s="1"/>
  <c r="N72" i="6"/>
  <c r="N79" i="5"/>
  <c r="N77" i="4"/>
  <c r="N79" i="4"/>
  <c r="N78" i="4"/>
  <c r="N457" i="2"/>
  <c r="N99" i="2"/>
  <c r="N100" i="2" s="1"/>
  <c r="N97" i="2"/>
  <c r="N105" i="8" l="1"/>
  <c r="N107" i="8"/>
  <c r="N108" i="8"/>
  <c r="O61" i="8"/>
  <c r="N457" i="8"/>
  <c r="N237" i="8"/>
  <c r="N105" i="7"/>
  <c r="N107" i="7"/>
  <c r="O61" i="7"/>
  <c r="N108" i="7"/>
  <c r="N457" i="7"/>
  <c r="N237" i="7"/>
  <c r="N75" i="6"/>
  <c r="N74" i="6"/>
  <c r="N76" i="6" s="1"/>
  <c r="N80" i="5"/>
  <c r="N81" i="5"/>
  <c r="N80" i="4"/>
  <c r="N81" i="4"/>
  <c r="N82" i="4" s="1"/>
  <c r="O61" i="2"/>
  <c r="N108" i="2"/>
  <c r="N105" i="2"/>
  <c r="N107" i="2"/>
  <c r="O62" i="2"/>
  <c r="N109" i="8" l="1"/>
  <c r="N42" i="8"/>
  <c r="N241" i="8" s="1"/>
  <c r="O63" i="8"/>
  <c r="O62" i="8"/>
  <c r="O63" i="7"/>
  <c r="O62" i="7"/>
  <c r="O64" i="7"/>
  <c r="N109" i="7"/>
  <c r="N42" i="7"/>
  <c r="N241" i="7" s="1"/>
  <c r="N78" i="6"/>
  <c r="N77" i="6"/>
  <c r="N79" i="6" s="1"/>
  <c r="N82" i="5"/>
  <c r="N83" i="4"/>
  <c r="N84" i="4"/>
  <c r="N109" i="2"/>
  <c r="N42" i="2"/>
  <c r="N241" i="2" s="1"/>
  <c r="O63" i="2"/>
  <c r="O64" i="2" s="1"/>
  <c r="O64" i="8" l="1"/>
  <c r="O65" i="7"/>
  <c r="O66" i="7"/>
  <c r="N80" i="6"/>
  <c r="N81" i="6"/>
  <c r="N83" i="5"/>
  <c r="N84" i="5"/>
  <c r="N85" i="4"/>
  <c r="O65" i="2"/>
  <c r="O66" i="2" s="1"/>
  <c r="O66" i="8" l="1"/>
  <c r="O65" i="8"/>
  <c r="O67" i="7"/>
  <c r="N82" i="6"/>
  <c r="N85" i="5"/>
  <c r="N86" i="4"/>
  <c r="N87" i="4"/>
  <c r="O67" i="2"/>
  <c r="O68" i="2" s="1"/>
  <c r="O69" i="2" s="1"/>
  <c r="O70" i="2" s="1"/>
  <c r="O67" i="8" l="1"/>
  <c r="O69" i="7"/>
  <c r="O68" i="7"/>
  <c r="N84" i="6"/>
  <c r="N83" i="6"/>
  <c r="N85" i="6" s="1"/>
  <c r="N86" i="5"/>
  <c r="N87" i="5"/>
  <c r="N88" i="5"/>
  <c r="N88" i="4"/>
  <c r="O71" i="2"/>
  <c r="O72" i="2" s="1"/>
  <c r="O69" i="8" l="1"/>
  <c r="O68" i="8"/>
  <c r="O70" i="7"/>
  <c r="N86" i="6"/>
  <c r="N88" i="6" s="1"/>
  <c r="N87" i="6"/>
  <c r="N89" i="5"/>
  <c r="N90" i="5"/>
  <c r="N91" i="5"/>
  <c r="N89" i="4"/>
  <c r="N90" i="4"/>
  <c r="O73" i="2"/>
  <c r="O70" i="8" l="1"/>
  <c r="O71" i="7"/>
  <c r="O72" i="7"/>
  <c r="N90" i="6"/>
  <c r="N89" i="6"/>
  <c r="N92" i="5"/>
  <c r="N93" i="5"/>
  <c r="N91" i="4"/>
  <c r="O74" i="2"/>
  <c r="O75" i="2" s="1"/>
  <c r="O71" i="8" l="1"/>
  <c r="O72" i="8"/>
  <c r="O73" i="7"/>
  <c r="N91" i="6"/>
  <c r="N94" i="5"/>
  <c r="N92" i="4"/>
  <c r="N94" i="4"/>
  <c r="N93" i="4"/>
  <c r="O76" i="2"/>
  <c r="O73" i="8" l="1"/>
  <c r="O75" i="7"/>
  <c r="O74" i="7"/>
  <c r="N93" i="6"/>
  <c r="N92" i="6"/>
  <c r="N96" i="5"/>
  <c r="N99" i="5" s="1"/>
  <c r="N95" i="5"/>
  <c r="N98" i="5" s="1"/>
  <c r="N104" i="5" s="1"/>
  <c r="N95" i="4"/>
  <c r="N96" i="4"/>
  <c r="N97" i="4" s="1"/>
  <c r="N99" i="4"/>
  <c r="N100" i="4" s="1"/>
  <c r="N98" i="4"/>
  <c r="N104" i="4" s="1"/>
  <c r="O77" i="2"/>
  <c r="O78" i="2"/>
  <c r="O79" i="2" s="1"/>
  <c r="O74" i="8" l="1"/>
  <c r="O75" i="8"/>
  <c r="O76" i="7"/>
  <c r="N94" i="6"/>
  <c r="N97" i="5"/>
  <c r="N38" i="5"/>
  <c r="N106" i="5"/>
  <c r="N100" i="5"/>
  <c r="N108" i="4"/>
  <c r="O61" i="4"/>
  <c r="N105" i="4"/>
  <c r="N107" i="4"/>
  <c r="N38" i="4"/>
  <c r="N106" i="4"/>
  <c r="O80" i="2"/>
  <c r="O81" i="2" s="1"/>
  <c r="O82" i="2" s="1"/>
  <c r="O76" i="8" l="1"/>
  <c r="O78" i="7"/>
  <c r="O77" i="7"/>
  <c r="N96" i="6"/>
  <c r="N99" i="6" s="1"/>
  <c r="N95" i="6"/>
  <c r="N98" i="6" s="1"/>
  <c r="N104" i="6" s="1"/>
  <c r="N457" i="5"/>
  <c r="N237" i="5"/>
  <c r="N105" i="5"/>
  <c r="N107" i="5"/>
  <c r="N108" i="5"/>
  <c r="O61" i="5"/>
  <c r="N457" i="4"/>
  <c r="N237" i="4"/>
  <c r="O62" i="4"/>
  <c r="O63" i="4"/>
  <c r="N109" i="4"/>
  <c r="N42" i="4"/>
  <c r="N241" i="4" s="1"/>
  <c r="O83" i="2"/>
  <c r="O84" i="2" s="1"/>
  <c r="O85" i="2" s="1"/>
  <c r="O78" i="8" l="1"/>
  <c r="O77" i="8"/>
  <c r="O79" i="7"/>
  <c r="N38" i="6"/>
  <c r="N106" i="6"/>
  <c r="N100" i="6"/>
  <c r="N97" i="6"/>
  <c r="N109" i="5"/>
  <c r="N42" i="5"/>
  <c r="N241" i="5" s="1"/>
  <c r="O63" i="5"/>
  <c r="O62" i="5"/>
  <c r="O64" i="4"/>
  <c r="O86" i="2"/>
  <c r="O87" i="2"/>
  <c r="O88" i="2" s="1"/>
  <c r="O79" i="8" l="1"/>
  <c r="O81" i="7"/>
  <c r="O80" i="7"/>
  <c r="N108" i="6"/>
  <c r="O61" i="6"/>
  <c r="N105" i="6"/>
  <c r="N107" i="6"/>
  <c r="N457" i="6"/>
  <c r="N237" i="6"/>
  <c r="O64" i="5"/>
  <c r="O65" i="4"/>
  <c r="O66" i="4"/>
  <c r="O89" i="2"/>
  <c r="O90" i="2"/>
  <c r="O91" i="2" s="1"/>
  <c r="O80" i="8" l="1"/>
  <c r="O81" i="8"/>
  <c r="O82" i="7"/>
  <c r="O63" i="6"/>
  <c r="O62" i="6"/>
  <c r="O64" i="6" s="1"/>
  <c r="N109" i="6"/>
  <c r="N42" i="6"/>
  <c r="N241" i="6" s="1"/>
  <c r="O66" i="5"/>
  <c r="O65" i="5"/>
  <c r="O67" i="4"/>
  <c r="O92" i="2"/>
  <c r="O93" i="2" s="1"/>
  <c r="O94" i="2" s="1"/>
  <c r="O82" i="8" l="1"/>
  <c r="O83" i="7"/>
  <c r="O84" i="7"/>
  <c r="O85" i="7" s="1"/>
  <c r="O66" i="6"/>
  <c r="O65" i="6"/>
  <c r="O67" i="6" s="1"/>
  <c r="O67" i="5"/>
  <c r="O69" i="4"/>
  <c r="O68" i="4"/>
  <c r="O70" i="4" s="1"/>
  <c r="O95" i="2"/>
  <c r="O98" i="2" s="1"/>
  <c r="O104" i="2" s="1"/>
  <c r="O84" i="8" l="1"/>
  <c r="O83" i="8"/>
  <c r="O87" i="7"/>
  <c r="O86" i="7"/>
  <c r="O88" i="7"/>
  <c r="O69" i="6"/>
  <c r="O68" i="6"/>
  <c r="O68" i="5"/>
  <c r="O69" i="5"/>
  <c r="O71" i="4"/>
  <c r="O72" i="4"/>
  <c r="O73" i="4"/>
  <c r="O38" i="2"/>
  <c r="O237" i="2" s="1"/>
  <c r="O106" i="2"/>
  <c r="O96" i="2"/>
  <c r="O85" i="8" l="1"/>
  <c r="O90" i="7"/>
  <c r="O89" i="7"/>
  <c r="O91" i="7" s="1"/>
  <c r="O70" i="6"/>
  <c r="O70" i="5"/>
  <c r="O74" i="4"/>
  <c r="O75" i="4"/>
  <c r="O457" i="2"/>
  <c r="O99" i="2"/>
  <c r="O100" i="2" s="1"/>
  <c r="O97" i="2"/>
  <c r="O87" i="8" l="1"/>
  <c r="O86" i="8"/>
  <c r="O93" i="7"/>
  <c r="O92" i="7"/>
  <c r="O94" i="7" s="1"/>
  <c r="O72" i="6"/>
  <c r="O71" i="6"/>
  <c r="O71" i="5"/>
  <c r="O72" i="5"/>
  <c r="O76" i="4"/>
  <c r="O105" i="2"/>
  <c r="O107" i="2"/>
  <c r="P61" i="2"/>
  <c r="O108" i="2"/>
  <c r="P62" i="2"/>
  <c r="O88" i="8" l="1"/>
  <c r="O96" i="7"/>
  <c r="O99" i="7" s="1"/>
  <c r="O95" i="7"/>
  <c r="O98" i="7" s="1"/>
  <c r="O104" i="7" s="1"/>
  <c r="O97" i="7"/>
  <c r="O73" i="6"/>
  <c r="O73" i="5"/>
  <c r="O78" i="4"/>
  <c r="O77" i="4"/>
  <c r="P63" i="2"/>
  <c r="P64" i="2" s="1"/>
  <c r="O109" i="2"/>
  <c r="O42" i="2"/>
  <c r="O241" i="2" s="1"/>
  <c r="O90" i="8" l="1"/>
  <c r="O89" i="8"/>
  <c r="O38" i="7"/>
  <c r="O106" i="7"/>
  <c r="O108" i="7"/>
  <c r="P61" i="7"/>
  <c r="O100" i="7"/>
  <c r="O75" i="6"/>
  <c r="O74" i="6"/>
  <c r="O76" i="6"/>
  <c r="O75" i="5"/>
  <c r="O74" i="5"/>
  <c r="O79" i="4"/>
  <c r="P65" i="2"/>
  <c r="P66" i="2"/>
  <c r="O91" i="8" l="1"/>
  <c r="O105" i="7"/>
  <c r="O107" i="7"/>
  <c r="P62" i="7"/>
  <c r="P63" i="7"/>
  <c r="O109" i="7"/>
  <c r="O42" i="7"/>
  <c r="O241" i="7" s="1"/>
  <c r="O457" i="7"/>
  <c r="O237" i="7"/>
  <c r="O78" i="6"/>
  <c r="O77" i="6"/>
  <c r="O76" i="5"/>
  <c r="O80" i="4"/>
  <c r="O82" i="4"/>
  <c r="O81" i="4"/>
  <c r="P67" i="2"/>
  <c r="O93" i="8" l="1"/>
  <c r="O92" i="8"/>
  <c r="P64" i="7"/>
  <c r="O79" i="6"/>
  <c r="O78" i="5"/>
  <c r="O77" i="5"/>
  <c r="O84" i="4"/>
  <c r="O83" i="4"/>
  <c r="O85" i="4" s="1"/>
  <c r="P68" i="2"/>
  <c r="P69" i="2"/>
  <c r="P70" i="2" s="1"/>
  <c r="O94" i="8" l="1"/>
  <c r="P66" i="7"/>
  <c r="P65" i="7"/>
  <c r="P67" i="7" s="1"/>
  <c r="O81" i="6"/>
  <c r="O80" i="6"/>
  <c r="O79" i="5"/>
  <c r="O87" i="4"/>
  <c r="O86" i="4"/>
  <c r="P71" i="2"/>
  <c r="P72" i="2"/>
  <c r="P73" i="2" s="1"/>
  <c r="O96" i="8" l="1"/>
  <c r="O99" i="8" s="1"/>
  <c r="O95" i="8"/>
  <c r="O98" i="8" s="1"/>
  <c r="O104" i="8" s="1"/>
  <c r="P68" i="7"/>
  <c r="P69" i="7"/>
  <c r="P70" i="7" s="1"/>
  <c r="O82" i="6"/>
  <c r="O81" i="5"/>
  <c r="O80" i="5"/>
  <c r="O88" i="4"/>
  <c r="P74" i="2"/>
  <c r="P75" i="2"/>
  <c r="P76" i="2" s="1"/>
  <c r="O38" i="8" l="1"/>
  <c r="O106" i="8"/>
  <c r="O100" i="8"/>
  <c r="O97" i="8"/>
  <c r="P72" i="7"/>
  <c r="P71" i="7"/>
  <c r="O84" i="6"/>
  <c r="O83" i="6"/>
  <c r="O82" i="5"/>
  <c r="O89" i="4"/>
  <c r="O90" i="4"/>
  <c r="P77" i="2"/>
  <c r="O108" i="8" l="1"/>
  <c r="P61" i="8"/>
  <c r="O105" i="8"/>
  <c r="O107" i="8"/>
  <c r="O237" i="8"/>
  <c r="O457" i="8"/>
  <c r="P73" i="7"/>
  <c r="O85" i="6"/>
  <c r="O84" i="5"/>
  <c r="O83" i="5"/>
  <c r="O91" i="4"/>
  <c r="P78" i="2"/>
  <c r="P79" i="2" s="1"/>
  <c r="P63" i="8" l="1"/>
  <c r="P62" i="8"/>
  <c r="O109" i="8"/>
  <c r="O42" i="8"/>
  <c r="O241" i="8" s="1"/>
  <c r="P74" i="7"/>
  <c r="P75" i="7"/>
  <c r="O87" i="6"/>
  <c r="O86" i="6"/>
  <c r="O85" i="5"/>
  <c r="O93" i="4"/>
  <c r="O92" i="4"/>
  <c r="P80" i="2"/>
  <c r="P81" i="2" s="1"/>
  <c r="P82" i="2" s="1"/>
  <c r="P64" i="8" l="1"/>
  <c r="P76" i="7"/>
  <c r="O88" i="6"/>
  <c r="O87" i="5"/>
  <c r="O86" i="5"/>
  <c r="O94" i="4"/>
  <c r="P83" i="2"/>
  <c r="P84" i="2"/>
  <c r="P66" i="8" l="1"/>
  <c r="P65" i="8"/>
  <c r="P78" i="7"/>
  <c r="P79" i="7"/>
  <c r="P77" i="7"/>
  <c r="O90" i="6"/>
  <c r="O89" i="6"/>
  <c r="O88" i="5"/>
  <c r="O96" i="4"/>
  <c r="O99" i="4" s="1"/>
  <c r="O95" i="4"/>
  <c r="O98" i="4" s="1"/>
  <c r="O104" i="4" s="1"/>
  <c r="P85" i="2"/>
  <c r="P86" i="2"/>
  <c r="P67" i="8" l="1"/>
  <c r="P81" i="7"/>
  <c r="P80" i="7"/>
  <c r="P82" i="7" s="1"/>
  <c r="O91" i="6"/>
  <c r="O90" i="5"/>
  <c r="O91" i="5" s="1"/>
  <c r="O89" i="5"/>
  <c r="O38" i="4"/>
  <c r="O106" i="4"/>
  <c r="O100" i="4"/>
  <c r="O97" i="4"/>
  <c r="P87" i="2"/>
  <c r="P88" i="2" s="1"/>
  <c r="P69" i="8" l="1"/>
  <c r="P68" i="8"/>
  <c r="P83" i="7"/>
  <c r="P84" i="7"/>
  <c r="P85" i="7"/>
  <c r="O93" i="6"/>
  <c r="O92" i="6"/>
  <c r="O93" i="5"/>
  <c r="O92" i="5"/>
  <c r="O94" i="5" s="1"/>
  <c r="O105" i="4"/>
  <c r="O107" i="4"/>
  <c r="O108" i="4"/>
  <c r="P61" i="4"/>
  <c r="O457" i="4"/>
  <c r="O237" i="4"/>
  <c r="P89" i="2"/>
  <c r="P70" i="8" l="1"/>
  <c r="P87" i="7"/>
  <c r="P86" i="7"/>
  <c r="O94" i="6"/>
  <c r="O96" i="5"/>
  <c r="O99" i="5" s="1"/>
  <c r="O95" i="5"/>
  <c r="O98" i="5" s="1"/>
  <c r="O104" i="5" s="1"/>
  <c r="O109" i="4"/>
  <c r="O42" i="4"/>
  <c r="O241" i="4" s="1"/>
  <c r="P62" i="4"/>
  <c r="P63" i="4"/>
  <c r="P90" i="2"/>
  <c r="P91" i="2" s="1"/>
  <c r="P71" i="8" l="1"/>
  <c r="P72" i="8"/>
  <c r="P88" i="7"/>
  <c r="O96" i="6"/>
  <c r="O99" i="6" s="1"/>
  <c r="O95" i="6"/>
  <c r="O98" i="6" s="1"/>
  <c r="O104" i="6" s="1"/>
  <c r="O38" i="5"/>
  <c r="O106" i="5"/>
  <c r="O100" i="5"/>
  <c r="O97" i="5"/>
  <c r="P64" i="4"/>
  <c r="P92" i="2"/>
  <c r="P93" i="2"/>
  <c r="P94" i="2" s="1"/>
  <c r="P73" i="8" l="1"/>
  <c r="P90" i="7"/>
  <c r="P89" i="7"/>
  <c r="O38" i="6"/>
  <c r="O106" i="6"/>
  <c r="O100" i="6"/>
  <c r="O97" i="6"/>
  <c r="O108" i="5"/>
  <c r="P61" i="5"/>
  <c r="O105" i="5"/>
  <c r="O107" i="5"/>
  <c r="O237" i="5"/>
  <c r="O457" i="5"/>
  <c r="P66" i="4"/>
  <c r="P65" i="4"/>
  <c r="P95" i="2"/>
  <c r="P96" i="2" s="1"/>
  <c r="P98" i="2"/>
  <c r="P104" i="2" s="1"/>
  <c r="P75" i="8" l="1"/>
  <c r="P74" i="8"/>
  <c r="P76" i="8" s="1"/>
  <c r="P91" i="7"/>
  <c r="O105" i="6"/>
  <c r="O107" i="6"/>
  <c r="O108" i="6"/>
  <c r="P61" i="6"/>
  <c r="O457" i="6"/>
  <c r="O237" i="6"/>
  <c r="P63" i="5"/>
  <c r="P62" i="5"/>
  <c r="O109" i="5"/>
  <c r="O42" i="5"/>
  <c r="O241" i="5" s="1"/>
  <c r="P67" i="4"/>
  <c r="P38" i="2"/>
  <c r="P237" i="2" s="1"/>
  <c r="P106" i="2"/>
  <c r="P99" i="2"/>
  <c r="P100" i="2" s="1"/>
  <c r="P97" i="2"/>
  <c r="P79" i="8" l="1"/>
  <c r="P77" i="8"/>
  <c r="P78" i="8"/>
  <c r="P93" i="7"/>
  <c r="P92" i="7"/>
  <c r="P63" i="6"/>
  <c r="P62" i="6"/>
  <c r="P64" i="6"/>
  <c r="O109" i="6"/>
  <c r="O42" i="6"/>
  <c r="O241" i="6" s="1"/>
  <c r="P64" i="5"/>
  <c r="P68" i="4"/>
  <c r="P69" i="4"/>
  <c r="Q61" i="2"/>
  <c r="P108" i="2"/>
  <c r="P105" i="2"/>
  <c r="P107" i="2"/>
  <c r="P457" i="2"/>
  <c r="Q62" i="2"/>
  <c r="P81" i="8" l="1"/>
  <c r="P80" i="8"/>
  <c r="P94" i="7"/>
  <c r="P66" i="6"/>
  <c r="P65" i="6"/>
  <c r="P67" i="6" s="1"/>
  <c r="P65" i="5"/>
  <c r="P66" i="5"/>
  <c r="P70" i="4"/>
  <c r="Q63" i="2"/>
  <c r="Q64" i="2" s="1"/>
  <c r="P42" i="2"/>
  <c r="P241" i="2" s="1"/>
  <c r="P109" i="2"/>
  <c r="P82" i="8" l="1"/>
  <c r="P96" i="7"/>
  <c r="P99" i="7" s="1"/>
  <c r="P95" i="7"/>
  <c r="P98" i="7" s="1"/>
  <c r="P104" i="7" s="1"/>
  <c r="P69" i="6"/>
  <c r="P68" i="6"/>
  <c r="P70" i="6" s="1"/>
  <c r="P67" i="5"/>
  <c r="P72" i="4"/>
  <c r="P71" i="4"/>
  <c r="P73" i="4"/>
  <c r="Q65" i="2"/>
  <c r="P84" i="8" l="1"/>
  <c r="P83" i="8"/>
  <c r="P38" i="7"/>
  <c r="P106" i="7"/>
  <c r="P100" i="7"/>
  <c r="P97" i="7"/>
  <c r="P72" i="6"/>
  <c r="P71" i="6"/>
  <c r="P73" i="6" s="1"/>
  <c r="P68" i="5"/>
  <c r="P69" i="5"/>
  <c r="P75" i="4"/>
  <c r="P74" i="4"/>
  <c r="P76" i="4" s="1"/>
  <c r="Q66" i="2"/>
  <c r="Q67" i="2" s="1"/>
  <c r="P85" i="8" l="1"/>
  <c r="P108" i="7"/>
  <c r="Q61" i="7"/>
  <c r="P105" i="7"/>
  <c r="P107" i="7"/>
  <c r="P457" i="7"/>
  <c r="P237" i="7"/>
  <c r="P74" i="6"/>
  <c r="P75" i="6"/>
  <c r="P70" i="5"/>
  <c r="P78" i="4"/>
  <c r="P77" i="4"/>
  <c r="Q68" i="2"/>
  <c r="P86" i="8" l="1"/>
  <c r="P87" i="8"/>
  <c r="P88" i="8" s="1"/>
  <c r="Q63" i="7"/>
  <c r="Q62" i="7"/>
  <c r="P109" i="7"/>
  <c r="P42" i="7"/>
  <c r="P241" i="7" s="1"/>
  <c r="P76" i="6"/>
  <c r="P72" i="5"/>
  <c r="P71" i="5"/>
  <c r="P79" i="4"/>
  <c r="Q69" i="2"/>
  <c r="Q70" i="2" s="1"/>
  <c r="P89" i="8" l="1"/>
  <c r="P90" i="8"/>
  <c r="P91" i="8" s="1"/>
  <c r="Q64" i="7"/>
  <c r="P78" i="6"/>
  <c r="P77" i="6"/>
  <c r="P73" i="5"/>
  <c r="P80" i="4"/>
  <c r="P81" i="4"/>
  <c r="Q71" i="2"/>
  <c r="Q72" i="2" s="1"/>
  <c r="Q73" i="2" s="1"/>
  <c r="P92" i="8" l="1"/>
  <c r="P93" i="8"/>
  <c r="Q66" i="7"/>
  <c r="Q65" i="7"/>
  <c r="P79" i="6"/>
  <c r="P75" i="5"/>
  <c r="P74" i="5"/>
  <c r="P82" i="4"/>
  <c r="Q74" i="2"/>
  <c r="Q75" i="2" s="1"/>
  <c r="Q76" i="2" s="1"/>
  <c r="P94" i="8" l="1"/>
  <c r="Q67" i="7"/>
  <c r="P80" i="6"/>
  <c r="P81" i="6"/>
  <c r="P76" i="5"/>
  <c r="P84" i="4"/>
  <c r="P83" i="4"/>
  <c r="Q77" i="2"/>
  <c r="Q78" i="2"/>
  <c r="Q79" i="2" s="1"/>
  <c r="P95" i="8" l="1"/>
  <c r="P98" i="8" s="1"/>
  <c r="P104" i="8" s="1"/>
  <c r="P96" i="8"/>
  <c r="P99" i="8" s="1"/>
  <c r="P100" i="8" s="1"/>
  <c r="P97" i="8"/>
  <c r="Q69" i="7"/>
  <c r="Q68" i="7"/>
  <c r="P82" i="6"/>
  <c r="P77" i="5"/>
  <c r="P79" i="5"/>
  <c r="P78" i="5"/>
  <c r="P85" i="4"/>
  <c r="Q80" i="2"/>
  <c r="Q81" i="2"/>
  <c r="Q82" i="2" s="1"/>
  <c r="P108" i="8" l="1"/>
  <c r="Q61" i="8"/>
  <c r="P105" i="8"/>
  <c r="P107" i="8"/>
  <c r="P38" i="8"/>
  <c r="P106" i="8"/>
  <c r="Q70" i="7"/>
  <c r="P84" i="6"/>
  <c r="P83" i="6"/>
  <c r="P80" i="5"/>
  <c r="P81" i="5"/>
  <c r="P82" i="5" s="1"/>
  <c r="P87" i="4"/>
  <c r="P86" i="4"/>
  <c r="Q83" i="2"/>
  <c r="Q84" i="2"/>
  <c r="Q63" i="8" l="1"/>
  <c r="Q62" i="8"/>
  <c r="Q64" i="8"/>
  <c r="P457" i="8"/>
  <c r="P237" i="8"/>
  <c r="P109" i="8"/>
  <c r="P42" i="8"/>
  <c r="P241" i="8" s="1"/>
  <c r="Q72" i="7"/>
  <c r="Q71" i="7"/>
  <c r="P85" i="6"/>
  <c r="P83" i="5"/>
  <c r="P84" i="5"/>
  <c r="P85" i="5" s="1"/>
  <c r="P88" i="4"/>
  <c r="Q85" i="2"/>
  <c r="Q66" i="8" l="1"/>
  <c r="Q65" i="8"/>
  <c r="Q67" i="8"/>
  <c r="Q73" i="7"/>
  <c r="P86" i="6"/>
  <c r="P87" i="6"/>
  <c r="P86" i="5"/>
  <c r="P88" i="5" s="1"/>
  <c r="P87" i="5"/>
  <c r="P89" i="4"/>
  <c r="P90" i="4"/>
  <c r="Q86" i="2"/>
  <c r="Q69" i="8" l="1"/>
  <c r="Q68" i="8"/>
  <c r="Q75" i="7"/>
  <c r="Q74" i="7"/>
  <c r="P88" i="6"/>
  <c r="P89" i="5"/>
  <c r="P90" i="5"/>
  <c r="P91" i="4"/>
  <c r="Q87" i="2"/>
  <c r="Q88" i="2" s="1"/>
  <c r="Q70" i="8" l="1"/>
  <c r="Q76" i="7"/>
  <c r="P90" i="6"/>
  <c r="P89" i="6"/>
  <c r="P91" i="5"/>
  <c r="P93" i="4"/>
  <c r="P92" i="4"/>
  <c r="Q89" i="2"/>
  <c r="Q90" i="2"/>
  <c r="Q91" i="2" s="1"/>
  <c r="Q72" i="8" l="1"/>
  <c r="Q71" i="8"/>
  <c r="Q78" i="7"/>
  <c r="Q77" i="7"/>
  <c r="P91" i="6"/>
  <c r="P93" i="5"/>
  <c r="P92" i="5"/>
  <c r="P94" i="4"/>
  <c r="Q92" i="2"/>
  <c r="Q93" i="2"/>
  <c r="Q94" i="2" s="1"/>
  <c r="Q73" i="8" l="1"/>
  <c r="Q79" i="7"/>
  <c r="P93" i="6"/>
  <c r="P92" i="6"/>
  <c r="P94" i="5"/>
  <c r="P96" i="4"/>
  <c r="P99" i="4" s="1"/>
  <c r="P95" i="4"/>
  <c r="P98" i="4" s="1"/>
  <c r="P104" i="4" s="1"/>
  <c r="Q95" i="2"/>
  <c r="Q98" i="2" s="1"/>
  <c r="Q104" i="2" s="1"/>
  <c r="Q75" i="8" l="1"/>
  <c r="Q74" i="8"/>
  <c r="Q81" i="7"/>
  <c r="Q80" i="7"/>
  <c r="Q82" i="7"/>
  <c r="P94" i="6"/>
  <c r="P97" i="5"/>
  <c r="P96" i="5"/>
  <c r="P99" i="5" s="1"/>
  <c r="P95" i="5"/>
  <c r="P98" i="5" s="1"/>
  <c r="P104" i="5" s="1"/>
  <c r="P38" i="4"/>
  <c r="P106" i="4"/>
  <c r="P100" i="4"/>
  <c r="P97" i="4"/>
  <c r="Q96" i="2"/>
  <c r="Q99" i="2" s="1"/>
  <c r="Q100" i="2" s="1"/>
  <c r="Q105" i="2" s="1"/>
  <c r="Q38" i="2"/>
  <c r="Q237" i="2" s="1"/>
  <c r="Q106" i="2"/>
  <c r="Q97" i="2"/>
  <c r="Q76" i="8" l="1"/>
  <c r="Q84" i="7"/>
  <c r="Q83" i="7"/>
  <c r="P96" i="6"/>
  <c r="P99" i="6" s="1"/>
  <c r="P95" i="6"/>
  <c r="P98" i="6" s="1"/>
  <c r="P104" i="6" s="1"/>
  <c r="P38" i="5"/>
  <c r="P106" i="5"/>
  <c r="P108" i="5"/>
  <c r="Q61" i="5"/>
  <c r="P100" i="5"/>
  <c r="P108" i="4"/>
  <c r="Q61" i="4"/>
  <c r="P105" i="4"/>
  <c r="P107" i="4"/>
  <c r="P457" i="4"/>
  <c r="P237" i="4"/>
  <c r="Q107" i="2"/>
  <c r="R61" i="2"/>
  <c r="Q108" i="2"/>
  <c r="Q457" i="2"/>
  <c r="Q78" i="8" l="1"/>
  <c r="Q77" i="8"/>
  <c r="Q85" i="7"/>
  <c r="P38" i="6"/>
  <c r="P106" i="6"/>
  <c r="P100" i="6"/>
  <c r="P97" i="6"/>
  <c r="P105" i="5"/>
  <c r="P107" i="5"/>
  <c r="Q62" i="5"/>
  <c r="Q63" i="5"/>
  <c r="P109" i="5"/>
  <c r="P42" i="5"/>
  <c r="P241" i="5" s="1"/>
  <c r="P457" i="5"/>
  <c r="P237" i="5"/>
  <c r="Q63" i="4"/>
  <c r="Q62" i="4"/>
  <c r="Q64" i="4" s="1"/>
  <c r="P109" i="4"/>
  <c r="P42" i="4"/>
  <c r="P241" i="4" s="1"/>
  <c r="Q42" i="2"/>
  <c r="Q241" i="2" s="1"/>
  <c r="Q109" i="2"/>
  <c r="R62" i="2"/>
  <c r="R63" i="2" s="1"/>
  <c r="Q79" i="8" l="1"/>
  <c r="Q87" i="7"/>
  <c r="Q86" i="7"/>
  <c r="P108" i="6"/>
  <c r="Q61" i="6"/>
  <c r="P105" i="6"/>
  <c r="P107" i="6"/>
  <c r="P457" i="6"/>
  <c r="P237" i="6"/>
  <c r="Q64" i="5"/>
  <c r="Q66" i="4"/>
  <c r="Q65" i="4"/>
  <c r="Q67" i="4" s="1"/>
  <c r="R64" i="2"/>
  <c r="R65" i="2" s="1"/>
  <c r="R66" i="2" s="1"/>
  <c r="R67" i="2" s="1"/>
  <c r="Q81" i="8" l="1"/>
  <c r="Q80" i="8"/>
  <c r="Q88" i="7"/>
  <c r="Q63" i="6"/>
  <c r="Q62" i="6"/>
  <c r="P109" i="6"/>
  <c r="P42" i="6"/>
  <c r="P241" i="6" s="1"/>
  <c r="Q65" i="5"/>
  <c r="Q66" i="5"/>
  <c r="Q67" i="5"/>
  <c r="Q69" i="4"/>
  <c r="Q68" i="4"/>
  <c r="Q70" i="4" s="1"/>
  <c r="R68" i="2"/>
  <c r="R69" i="2" s="1"/>
  <c r="R70" i="2" s="1"/>
  <c r="Q82" i="8" l="1"/>
  <c r="Q90" i="7"/>
  <c r="Q89" i="7"/>
  <c r="Q64" i="6"/>
  <c r="Q68" i="5"/>
  <c r="Q70" i="5" s="1"/>
  <c r="Q69" i="5"/>
  <c r="Q72" i="4"/>
  <c r="Q71" i="4"/>
  <c r="R71" i="2"/>
  <c r="R72" i="2"/>
  <c r="R73" i="2" s="1"/>
  <c r="Q84" i="8" l="1"/>
  <c r="Q83" i="8"/>
  <c r="Q91" i="7"/>
  <c r="Q66" i="6"/>
  <c r="Q65" i="6"/>
  <c r="Q71" i="5"/>
  <c r="Q73" i="5" s="1"/>
  <c r="Q72" i="5"/>
  <c r="Q73" i="4"/>
  <c r="R74" i="2"/>
  <c r="R75" i="2" s="1"/>
  <c r="R76" i="2" s="1"/>
  <c r="Q85" i="8" l="1"/>
  <c r="Q93" i="7"/>
  <c r="Q92" i="7"/>
  <c r="Q67" i="6"/>
  <c r="Q75" i="5"/>
  <c r="Q74" i="5"/>
  <c r="Q75" i="4"/>
  <c r="Q74" i="4"/>
  <c r="R77" i="2"/>
  <c r="R78" i="2" s="1"/>
  <c r="Q87" i="8" l="1"/>
  <c r="Q86" i="8"/>
  <c r="Q94" i="7"/>
  <c r="Q69" i="6"/>
  <c r="Q68" i="6"/>
  <c r="Q76" i="5"/>
  <c r="Q76" i="4"/>
  <c r="R79" i="2"/>
  <c r="R80" i="2"/>
  <c r="R81" i="2" s="1"/>
  <c r="Q88" i="8" l="1"/>
  <c r="Q96" i="7"/>
  <c r="Q99" i="7" s="1"/>
  <c r="Q95" i="7"/>
  <c r="Q98" i="7" s="1"/>
  <c r="Q104" i="7" s="1"/>
  <c r="Q97" i="7"/>
  <c r="Q70" i="6"/>
  <c r="Q77" i="5"/>
  <c r="Q78" i="5"/>
  <c r="Q77" i="4"/>
  <c r="Q78" i="4"/>
  <c r="Q79" i="4" s="1"/>
  <c r="R82" i="2"/>
  <c r="Q90" i="8" l="1"/>
  <c r="Q89" i="8"/>
  <c r="Q108" i="7"/>
  <c r="R61" i="7"/>
  <c r="Q38" i="7"/>
  <c r="Q106" i="7"/>
  <c r="Q100" i="7"/>
  <c r="Q72" i="6"/>
  <c r="Q71" i="6"/>
  <c r="Q79" i="5"/>
  <c r="Q80" i="4"/>
  <c r="Q81" i="4"/>
  <c r="Q82" i="4"/>
  <c r="R83" i="2"/>
  <c r="R84" i="2" s="1"/>
  <c r="R85" i="2" s="1"/>
  <c r="Q91" i="8" l="1"/>
  <c r="Q105" i="7"/>
  <c r="Q107" i="7"/>
  <c r="Q457" i="7"/>
  <c r="Q237" i="7"/>
  <c r="R63" i="7"/>
  <c r="R62" i="7"/>
  <c r="Q109" i="7"/>
  <c r="Q42" i="7"/>
  <c r="Q241" i="7" s="1"/>
  <c r="Q73" i="6"/>
  <c r="Q80" i="5"/>
  <c r="Q81" i="5"/>
  <c r="Q84" i="4"/>
  <c r="Q83" i="4"/>
  <c r="Q85" i="4"/>
  <c r="R86" i="2"/>
  <c r="R87" i="2"/>
  <c r="R88" i="2" s="1"/>
  <c r="Q93" i="8" l="1"/>
  <c r="Q92" i="8"/>
  <c r="R64" i="7"/>
  <c r="Q74" i="6"/>
  <c r="Q75" i="6"/>
  <c r="Q76" i="6" s="1"/>
  <c r="Q82" i="5"/>
  <c r="Q87" i="4"/>
  <c r="Q86" i="4"/>
  <c r="Q88" i="4" s="1"/>
  <c r="R89" i="2"/>
  <c r="R90" i="2" s="1"/>
  <c r="R91" i="2" s="1"/>
  <c r="Q94" i="8" l="1"/>
  <c r="R65" i="7"/>
  <c r="R66" i="7"/>
  <c r="Q77" i="6"/>
  <c r="Q78" i="6"/>
  <c r="Q79" i="6" s="1"/>
  <c r="Q83" i="5"/>
  <c r="Q84" i="5"/>
  <c r="Q90" i="4"/>
  <c r="Q89" i="4"/>
  <c r="R92" i="2"/>
  <c r="R93" i="2"/>
  <c r="Q96" i="8" l="1"/>
  <c r="Q99" i="8" s="1"/>
  <c r="Q95" i="8"/>
  <c r="Q98" i="8" s="1"/>
  <c r="Q104" i="8" s="1"/>
  <c r="R67" i="7"/>
  <c r="Q81" i="6"/>
  <c r="Q80" i="6"/>
  <c r="Q82" i="6" s="1"/>
  <c r="Q85" i="5"/>
  <c r="Q91" i="4"/>
  <c r="R94" i="2"/>
  <c r="Q38" i="8" l="1"/>
  <c r="Q106" i="8"/>
  <c r="Q100" i="8"/>
  <c r="Q97" i="8"/>
  <c r="R69" i="7"/>
  <c r="R68" i="7"/>
  <c r="R70" i="7" s="1"/>
  <c r="Q83" i="6"/>
  <c r="Q85" i="6" s="1"/>
  <c r="Q84" i="6"/>
  <c r="Q86" i="5"/>
  <c r="Q87" i="5"/>
  <c r="Q93" i="4"/>
  <c r="Q92" i="4"/>
  <c r="Q94" i="4"/>
  <c r="R95" i="2"/>
  <c r="R98" i="2" s="1"/>
  <c r="R104" i="2" s="1"/>
  <c r="R96" i="2"/>
  <c r="R99" i="2" s="1"/>
  <c r="R100" i="2" s="1"/>
  <c r="Q105" i="8" l="1"/>
  <c r="Q107" i="8"/>
  <c r="Q108" i="8"/>
  <c r="R61" i="8"/>
  <c r="Q457" i="8"/>
  <c r="Q237" i="8"/>
  <c r="R71" i="7"/>
  <c r="R73" i="7" s="1"/>
  <c r="R72" i="7"/>
  <c r="Q87" i="6"/>
  <c r="Q86" i="6"/>
  <c r="Q88" i="5"/>
  <c r="Q96" i="4"/>
  <c r="Q95" i="4"/>
  <c r="Q97" i="4" s="1"/>
  <c r="Q98" i="4"/>
  <c r="Q104" i="4" s="1"/>
  <c r="Q99" i="4"/>
  <c r="Q100" i="4" s="1"/>
  <c r="R105" i="2"/>
  <c r="R107" i="2"/>
  <c r="R38" i="2"/>
  <c r="R237" i="2" s="1"/>
  <c r="R106" i="2"/>
  <c r="R97" i="2"/>
  <c r="Q109" i="8" l="1"/>
  <c r="Q42" i="8"/>
  <c r="Q241" i="8" s="1"/>
  <c r="R63" i="8"/>
  <c r="R62" i="8"/>
  <c r="R64" i="8" s="1"/>
  <c r="R74" i="7"/>
  <c r="R75" i="7"/>
  <c r="Q88" i="6"/>
  <c r="Q89" i="5"/>
  <c r="Q90" i="5"/>
  <c r="Q108" i="4"/>
  <c r="R61" i="4"/>
  <c r="Q38" i="4"/>
  <c r="Q106" i="4"/>
  <c r="Q105" i="4"/>
  <c r="Q107" i="4"/>
  <c r="S61" i="2"/>
  <c r="R108" i="2"/>
  <c r="R457" i="2"/>
  <c r="R66" i="8" l="1"/>
  <c r="R67" i="8" s="1"/>
  <c r="R65" i="8"/>
  <c r="R76" i="7"/>
  <c r="Q89" i="6"/>
  <c r="Q90" i="6"/>
  <c r="Q91" i="5"/>
  <c r="R63" i="4"/>
  <c r="R62" i="4"/>
  <c r="Q457" i="4"/>
  <c r="Q237" i="4"/>
  <c r="Q109" i="4"/>
  <c r="Q42" i="4"/>
  <c r="Q241" i="4" s="1"/>
  <c r="R42" i="2"/>
  <c r="R241" i="2" s="1"/>
  <c r="R109" i="2"/>
  <c r="S62" i="2"/>
  <c r="R69" i="8" l="1"/>
  <c r="R68" i="8"/>
  <c r="R70" i="8"/>
  <c r="R77" i="7"/>
  <c r="R78" i="7"/>
  <c r="R79" i="7" s="1"/>
  <c r="Q91" i="6"/>
  <c r="Q92" i="5"/>
  <c r="Q93" i="5"/>
  <c r="Q94" i="5"/>
  <c r="R64" i="4"/>
  <c r="S63" i="2"/>
  <c r="S64" i="2" s="1"/>
  <c r="R72" i="8" l="1"/>
  <c r="R71" i="8"/>
  <c r="R73" i="8" s="1"/>
  <c r="R81" i="7"/>
  <c r="R80" i="7"/>
  <c r="R82" i="7" s="1"/>
  <c r="Q92" i="6"/>
  <c r="Q93" i="6"/>
  <c r="Q94" i="6" s="1"/>
  <c r="Q95" i="5"/>
  <c r="Q97" i="5" s="1"/>
  <c r="Q96" i="5"/>
  <c r="Q99" i="5"/>
  <c r="Q98" i="5"/>
  <c r="Q104" i="5" s="1"/>
  <c r="R65" i="4"/>
  <c r="R66" i="4"/>
  <c r="S65" i="2"/>
  <c r="S66" i="2"/>
  <c r="S67" i="2"/>
  <c r="S68" i="2" s="1"/>
  <c r="S69" i="2" s="1"/>
  <c r="S70" i="2" s="1"/>
  <c r="S71" i="2" s="1"/>
  <c r="R74" i="8" l="1"/>
  <c r="R75" i="8"/>
  <c r="R84" i="7"/>
  <c r="R83" i="7"/>
  <c r="Q95" i="6"/>
  <c r="Q96" i="6"/>
  <c r="Q97" i="6" s="1"/>
  <c r="Q99" i="6"/>
  <c r="Q100" i="6" s="1"/>
  <c r="Q98" i="6"/>
  <c r="Q104" i="6" s="1"/>
  <c r="Q108" i="5"/>
  <c r="R61" i="5"/>
  <c r="Q38" i="5"/>
  <c r="Q106" i="5"/>
  <c r="Q100" i="5"/>
  <c r="R67" i="4"/>
  <c r="S72" i="2"/>
  <c r="S73" i="2" s="1"/>
  <c r="S74" i="2" s="1"/>
  <c r="S75" i="2" s="1"/>
  <c r="S76" i="2" s="1"/>
  <c r="R76" i="8" l="1"/>
  <c r="R85" i="7"/>
  <c r="Q108" i="6"/>
  <c r="R61" i="6"/>
  <c r="Q105" i="6"/>
  <c r="Q107" i="6"/>
  <c r="Q38" i="6"/>
  <c r="Q106" i="6"/>
  <c r="Q457" i="5"/>
  <c r="Q237" i="5"/>
  <c r="R63" i="5"/>
  <c r="R62" i="5"/>
  <c r="Q105" i="5"/>
  <c r="Q107" i="5"/>
  <c r="Q109" i="5"/>
  <c r="Q42" i="5"/>
  <c r="Q241" i="5" s="1"/>
  <c r="R69" i="4"/>
  <c r="R68" i="4"/>
  <c r="R70" i="4" s="1"/>
  <c r="S77" i="2"/>
  <c r="S78" i="2"/>
  <c r="S79" i="2" s="1"/>
  <c r="R78" i="8" l="1"/>
  <c r="R77" i="8"/>
  <c r="R87" i="7"/>
  <c r="R86" i="7"/>
  <c r="Q109" i="6"/>
  <c r="Q42" i="6"/>
  <c r="Q241" i="6" s="1"/>
  <c r="Q457" i="6"/>
  <c r="Q237" i="6"/>
  <c r="R63" i="6"/>
  <c r="R62" i="6"/>
  <c r="R64" i="5"/>
  <c r="R72" i="4"/>
  <c r="R71" i="4"/>
  <c r="R73" i="4"/>
  <c r="S80" i="2"/>
  <c r="S81" i="2" s="1"/>
  <c r="R79" i="8" l="1"/>
  <c r="R88" i="7"/>
  <c r="R64" i="6"/>
  <c r="R66" i="5"/>
  <c r="R65" i="5"/>
  <c r="R67" i="5"/>
  <c r="R75" i="4"/>
  <c r="R74" i="4"/>
  <c r="S82" i="2"/>
  <c r="R80" i="8" l="1"/>
  <c r="R81" i="8"/>
  <c r="R90" i="7"/>
  <c r="R89" i="7"/>
  <c r="R66" i="6"/>
  <c r="R65" i="6"/>
  <c r="R69" i="5"/>
  <c r="R68" i="5"/>
  <c r="R70" i="5" s="1"/>
  <c r="R76" i="4"/>
  <c r="S83" i="2"/>
  <c r="S84" i="2" s="1"/>
  <c r="S85" i="2" s="1"/>
  <c r="R82" i="8" l="1"/>
  <c r="R91" i="7"/>
  <c r="R67" i="6"/>
  <c r="R72" i="5"/>
  <c r="R71" i="5"/>
  <c r="R78" i="4"/>
  <c r="R77" i="4"/>
  <c r="S86" i="2"/>
  <c r="S87" i="2" s="1"/>
  <c r="S88" i="2" s="1"/>
  <c r="R84" i="8" l="1"/>
  <c r="R83" i="8"/>
  <c r="R85" i="8"/>
  <c r="R93" i="7"/>
  <c r="R92" i="7"/>
  <c r="R69" i="6"/>
  <c r="R68" i="6"/>
  <c r="R73" i="5"/>
  <c r="R79" i="4"/>
  <c r="S89" i="2"/>
  <c r="R86" i="8" l="1"/>
  <c r="R87" i="8"/>
  <c r="R94" i="7"/>
  <c r="R70" i="6"/>
  <c r="R75" i="5"/>
  <c r="R74" i="5"/>
  <c r="R76" i="5"/>
  <c r="R81" i="4"/>
  <c r="R80" i="4"/>
  <c r="S90" i="2"/>
  <c r="S91" i="2" s="1"/>
  <c r="R88" i="8" l="1"/>
  <c r="R96" i="7"/>
  <c r="R99" i="7" s="1"/>
  <c r="R95" i="7"/>
  <c r="R98" i="7" s="1"/>
  <c r="R104" i="7" s="1"/>
  <c r="R72" i="6"/>
  <c r="R71" i="6"/>
  <c r="R78" i="5"/>
  <c r="R77" i="5"/>
  <c r="R79" i="5" s="1"/>
  <c r="R82" i="4"/>
  <c r="S92" i="2"/>
  <c r="R89" i="8" l="1"/>
  <c r="R90" i="8"/>
  <c r="R91" i="8"/>
  <c r="R38" i="7"/>
  <c r="R106" i="7"/>
  <c r="R100" i="7"/>
  <c r="R97" i="7"/>
  <c r="R73" i="6"/>
  <c r="R81" i="5"/>
  <c r="R80" i="5"/>
  <c r="R84" i="4"/>
  <c r="R83" i="4"/>
  <c r="S93" i="2"/>
  <c r="S94" i="2" s="1"/>
  <c r="R92" i="8" l="1"/>
  <c r="R93" i="8"/>
  <c r="R94" i="8"/>
  <c r="R108" i="7"/>
  <c r="S61" i="7"/>
  <c r="R105" i="7"/>
  <c r="R107" i="7"/>
  <c r="R457" i="7"/>
  <c r="R237" i="7"/>
  <c r="R75" i="6"/>
  <c r="R74" i="6"/>
  <c r="R82" i="5"/>
  <c r="R85" i="4"/>
  <c r="S95" i="2"/>
  <c r="S98" i="2" s="1"/>
  <c r="S104" i="2" s="1"/>
  <c r="R96" i="8" l="1"/>
  <c r="R99" i="8" s="1"/>
  <c r="R95" i="8"/>
  <c r="R98" i="8" s="1"/>
  <c r="R104" i="8" s="1"/>
  <c r="S62" i="7"/>
  <c r="S63" i="7"/>
  <c r="R109" i="7"/>
  <c r="R42" i="7"/>
  <c r="R241" i="7" s="1"/>
  <c r="R76" i="6"/>
  <c r="R84" i="5"/>
  <c r="R83" i="5"/>
  <c r="R87" i="4"/>
  <c r="R86" i="4"/>
  <c r="S38" i="2"/>
  <c r="S237" i="2" s="1"/>
  <c r="S106" i="2"/>
  <c r="S96" i="2"/>
  <c r="R38" i="8" l="1"/>
  <c r="R106" i="8"/>
  <c r="R97" i="8"/>
  <c r="R100" i="8"/>
  <c r="S64" i="7"/>
  <c r="R78" i="6"/>
  <c r="R77" i="6"/>
  <c r="R85" i="5"/>
  <c r="R88" i="4"/>
  <c r="S457" i="2"/>
  <c r="S99" i="2"/>
  <c r="S100" i="2" s="1"/>
  <c r="S97" i="2"/>
  <c r="R108" i="8" l="1"/>
  <c r="S61" i="8"/>
  <c r="R105" i="8"/>
  <c r="R107" i="8"/>
  <c r="R237" i="8"/>
  <c r="R457" i="8"/>
  <c r="S66" i="7"/>
  <c r="S65" i="7"/>
  <c r="S67" i="7" s="1"/>
  <c r="R79" i="6"/>
  <c r="R87" i="5"/>
  <c r="R86" i="5"/>
  <c r="R90" i="4"/>
  <c r="R89" i="4"/>
  <c r="S105" i="2"/>
  <c r="S107" i="2"/>
  <c r="T61" i="2"/>
  <c r="S108" i="2"/>
  <c r="T62" i="2"/>
  <c r="S63" i="8" l="1"/>
  <c r="S62" i="8"/>
  <c r="S64" i="8" s="1"/>
  <c r="R109" i="8"/>
  <c r="R42" i="8"/>
  <c r="R241" i="8" s="1"/>
  <c r="S68" i="7"/>
  <c r="S70" i="7" s="1"/>
  <c r="S69" i="7"/>
  <c r="R81" i="6"/>
  <c r="R80" i="6"/>
  <c r="R88" i="5"/>
  <c r="R91" i="4"/>
  <c r="T63" i="2"/>
  <c r="S109" i="2"/>
  <c r="S42" i="2"/>
  <c r="S241" i="2" s="1"/>
  <c r="T64" i="2"/>
  <c r="S66" i="8" l="1"/>
  <c r="S65" i="8"/>
  <c r="S67" i="8" s="1"/>
  <c r="S72" i="7"/>
  <c r="S71" i="7"/>
  <c r="R82" i="6"/>
  <c r="R90" i="5"/>
  <c r="R89" i="5"/>
  <c r="R93" i="4"/>
  <c r="R92" i="4"/>
  <c r="T65" i="2"/>
  <c r="S69" i="8" l="1"/>
  <c r="S68" i="8"/>
  <c r="S73" i="7"/>
  <c r="R84" i="6"/>
  <c r="R83" i="6"/>
  <c r="R91" i="5"/>
  <c r="R94" i="4"/>
  <c r="T66" i="2"/>
  <c r="T67" i="2" s="1"/>
  <c r="S70" i="8" l="1"/>
  <c r="S75" i="7"/>
  <c r="S74" i="7"/>
  <c r="R85" i="6"/>
  <c r="R93" i="5"/>
  <c r="R92" i="5"/>
  <c r="R96" i="4"/>
  <c r="R99" i="4" s="1"/>
  <c r="R95" i="4"/>
  <c r="R98" i="4" s="1"/>
  <c r="R104" i="4" s="1"/>
  <c r="T68" i="2"/>
  <c r="T69" i="2" s="1"/>
  <c r="T70" i="2" s="1"/>
  <c r="S71" i="8" l="1"/>
  <c r="S72" i="8"/>
  <c r="S76" i="7"/>
  <c r="R87" i="6"/>
  <c r="R88" i="6" s="1"/>
  <c r="R86" i="6"/>
  <c r="R94" i="5"/>
  <c r="R38" i="4"/>
  <c r="R106" i="4"/>
  <c r="R100" i="4"/>
  <c r="R97" i="4"/>
  <c r="T71" i="2"/>
  <c r="T72" i="2" s="1"/>
  <c r="S73" i="8" l="1"/>
  <c r="S78" i="7"/>
  <c r="S77" i="7"/>
  <c r="R91" i="6"/>
  <c r="R89" i="6"/>
  <c r="R90" i="6"/>
  <c r="R96" i="5"/>
  <c r="R99" i="5" s="1"/>
  <c r="R95" i="5"/>
  <c r="R98" i="5" s="1"/>
  <c r="R104" i="5" s="1"/>
  <c r="R108" i="4"/>
  <c r="S61" i="4"/>
  <c r="R105" i="4"/>
  <c r="R107" i="4"/>
  <c r="R457" i="4"/>
  <c r="R237" i="4"/>
  <c r="T73" i="2"/>
  <c r="S75" i="8" l="1"/>
  <c r="S74" i="8"/>
  <c r="S79" i="7"/>
  <c r="R93" i="6"/>
  <c r="R92" i="6"/>
  <c r="R94" i="6" s="1"/>
  <c r="R38" i="5"/>
  <c r="R106" i="5"/>
  <c r="R100" i="5"/>
  <c r="R97" i="5"/>
  <c r="S62" i="4"/>
  <c r="S64" i="4" s="1"/>
  <c r="S63" i="4"/>
  <c r="R109" i="4"/>
  <c r="R42" i="4"/>
  <c r="R241" i="4" s="1"/>
  <c r="T74" i="2"/>
  <c r="T75" i="2" s="1"/>
  <c r="T76" i="2" s="1"/>
  <c r="S76" i="8" l="1"/>
  <c r="S80" i="7"/>
  <c r="S81" i="7"/>
  <c r="R96" i="6"/>
  <c r="R95" i="6"/>
  <c r="R97" i="6" s="1"/>
  <c r="R98" i="6"/>
  <c r="R104" i="6" s="1"/>
  <c r="R99" i="6"/>
  <c r="R100" i="6" s="1"/>
  <c r="R105" i="5"/>
  <c r="R107" i="5"/>
  <c r="R108" i="5"/>
  <c r="S61" i="5"/>
  <c r="R237" i="5"/>
  <c r="R457" i="5"/>
  <c r="S65" i="4"/>
  <c r="S66" i="4"/>
  <c r="S67" i="4" s="1"/>
  <c r="T77" i="2"/>
  <c r="T78" i="2"/>
  <c r="T79" i="2" s="1"/>
  <c r="S77" i="8" l="1"/>
  <c r="S78" i="8"/>
  <c r="S82" i="7"/>
  <c r="R108" i="6"/>
  <c r="S61" i="6"/>
  <c r="R38" i="6"/>
  <c r="R106" i="6"/>
  <c r="R105" i="6"/>
  <c r="R107" i="6"/>
  <c r="R109" i="5"/>
  <c r="R42" i="5"/>
  <c r="R241" i="5" s="1"/>
  <c r="S63" i="5"/>
  <c r="S62" i="5"/>
  <c r="S68" i="4"/>
  <c r="S69" i="4"/>
  <c r="S70" i="4"/>
  <c r="T80" i="2"/>
  <c r="T81" i="2" s="1"/>
  <c r="T82" i="2" s="1"/>
  <c r="S79" i="8" l="1"/>
  <c r="S84" i="7"/>
  <c r="S83" i="7"/>
  <c r="R237" i="6"/>
  <c r="R457" i="6"/>
  <c r="S63" i="6"/>
  <c r="S62" i="6"/>
  <c r="R109" i="6"/>
  <c r="R42" i="6"/>
  <c r="R241" i="6" s="1"/>
  <c r="S64" i="5"/>
  <c r="S71" i="4"/>
  <c r="S73" i="4" s="1"/>
  <c r="S72" i="4"/>
  <c r="T83" i="2"/>
  <c r="T84" i="2"/>
  <c r="T85" i="2" s="1"/>
  <c r="S80" i="8" l="1"/>
  <c r="S81" i="8"/>
  <c r="S82" i="8"/>
  <c r="S85" i="7"/>
  <c r="S64" i="6"/>
  <c r="S66" i="5"/>
  <c r="S65" i="5"/>
  <c r="S74" i="4"/>
  <c r="S75" i="4"/>
  <c r="S76" i="4" s="1"/>
  <c r="T86" i="2"/>
  <c r="T87" i="2" s="1"/>
  <c r="T88" i="2" s="1"/>
  <c r="S83" i="8" l="1"/>
  <c r="S85" i="8" s="1"/>
  <c r="S84" i="8"/>
  <c r="S86" i="7"/>
  <c r="S87" i="7"/>
  <c r="S66" i="6"/>
  <c r="S65" i="6"/>
  <c r="S67" i="5"/>
  <c r="S78" i="4"/>
  <c r="S77" i="4"/>
  <c r="S79" i="4" s="1"/>
  <c r="T89" i="2"/>
  <c r="T90" i="2"/>
  <c r="T91" i="2" s="1"/>
  <c r="S87" i="8" l="1"/>
  <c r="S86" i="8"/>
  <c r="S88" i="7"/>
  <c r="S67" i="6"/>
  <c r="S69" i="5"/>
  <c r="S68" i="5"/>
  <c r="S81" i="4"/>
  <c r="S80" i="4"/>
  <c r="T92" i="2"/>
  <c r="T93" i="2" s="1"/>
  <c r="T94" i="2" s="1"/>
  <c r="S88" i="8" l="1"/>
  <c r="S89" i="7"/>
  <c r="S90" i="7"/>
  <c r="S69" i="6"/>
  <c r="S68" i="6"/>
  <c r="S70" i="5"/>
  <c r="S82" i="4"/>
  <c r="T95" i="2"/>
  <c r="T98" i="2" s="1"/>
  <c r="T104" i="2" s="1"/>
  <c r="T96" i="2"/>
  <c r="T99" i="2" s="1"/>
  <c r="T100" i="2" s="1"/>
  <c r="S90" i="8" l="1"/>
  <c r="S89" i="8"/>
  <c r="S91" i="7"/>
  <c r="S70" i="6"/>
  <c r="S72" i="5"/>
  <c r="S71" i="5"/>
  <c r="S84" i="4"/>
  <c r="S83" i="4"/>
  <c r="T105" i="2"/>
  <c r="T107" i="2"/>
  <c r="T97" i="2"/>
  <c r="T38" i="2"/>
  <c r="T237" i="2" s="1"/>
  <c r="T106" i="2"/>
  <c r="S91" i="8" l="1"/>
  <c r="S92" i="7"/>
  <c r="S93" i="7"/>
  <c r="S94" i="7" s="1"/>
  <c r="S73" i="6"/>
  <c r="S72" i="6"/>
  <c r="S71" i="6"/>
  <c r="S73" i="5"/>
  <c r="S85" i="4"/>
  <c r="T457" i="2"/>
  <c r="U61" i="2"/>
  <c r="T108" i="2"/>
  <c r="S93" i="8" l="1"/>
  <c r="S92" i="8"/>
  <c r="S95" i="7"/>
  <c r="S97" i="7" s="1"/>
  <c r="S96" i="7"/>
  <c r="S99" i="7"/>
  <c r="S100" i="7" s="1"/>
  <c r="S98" i="7"/>
  <c r="S104" i="7" s="1"/>
  <c r="S75" i="6"/>
  <c r="S74" i="6"/>
  <c r="S76" i="6" s="1"/>
  <c r="S75" i="5"/>
  <c r="S74" i="5"/>
  <c r="S87" i="4"/>
  <c r="S86" i="4"/>
  <c r="T109" i="2"/>
  <c r="T42" i="2"/>
  <c r="T241" i="2" s="1"/>
  <c r="U62" i="2"/>
  <c r="U63" i="2" s="1"/>
  <c r="S94" i="8" l="1"/>
  <c r="S108" i="7"/>
  <c r="T61" i="7"/>
  <c r="S105" i="7"/>
  <c r="S107" i="7"/>
  <c r="S38" i="7"/>
  <c r="S106" i="7"/>
  <c r="S78" i="6"/>
  <c r="S77" i="6"/>
  <c r="S76" i="5"/>
  <c r="S88" i="4"/>
  <c r="U64" i="2"/>
  <c r="U65" i="2"/>
  <c r="U66" i="2" s="1"/>
  <c r="U67" i="2"/>
  <c r="U68" i="2" s="1"/>
  <c r="S96" i="8" l="1"/>
  <c r="S99" i="8" s="1"/>
  <c r="S95" i="8"/>
  <c r="S98" i="8" s="1"/>
  <c r="S104" i="8" s="1"/>
  <c r="T63" i="7"/>
  <c r="T62" i="7"/>
  <c r="S237" i="7"/>
  <c r="S457" i="7"/>
  <c r="S109" i="7"/>
  <c r="S42" i="7"/>
  <c r="S241" i="7" s="1"/>
  <c r="S79" i="6"/>
  <c r="S77" i="5"/>
  <c r="S78" i="5"/>
  <c r="S90" i="4"/>
  <c r="S89" i="4"/>
  <c r="U69" i="2"/>
  <c r="U70" i="2" s="1"/>
  <c r="U71" i="2" s="1"/>
  <c r="U72" i="2" s="1"/>
  <c r="S38" i="8" l="1"/>
  <c r="S106" i="8"/>
  <c r="S100" i="8"/>
  <c r="S97" i="8"/>
  <c r="T64" i="7"/>
  <c r="S81" i="6"/>
  <c r="S80" i="6"/>
  <c r="S79" i="5"/>
  <c r="S91" i="4"/>
  <c r="U73" i="2"/>
  <c r="S108" i="8" l="1"/>
  <c r="T61" i="8"/>
  <c r="S105" i="8"/>
  <c r="S107" i="8"/>
  <c r="S457" i="8"/>
  <c r="S237" i="8"/>
  <c r="T65" i="7"/>
  <c r="T67" i="7"/>
  <c r="T66" i="7"/>
  <c r="S82" i="6"/>
  <c r="S80" i="5"/>
  <c r="S81" i="5"/>
  <c r="S93" i="4"/>
  <c r="S92" i="4"/>
  <c r="U74" i="2"/>
  <c r="U75" i="2" s="1"/>
  <c r="T63" i="8" l="1"/>
  <c r="T62" i="8"/>
  <c r="S109" i="8"/>
  <c r="S42" i="8"/>
  <c r="S241" i="8" s="1"/>
  <c r="T69" i="7"/>
  <c r="T68" i="7"/>
  <c r="T70" i="7" s="1"/>
  <c r="S84" i="6"/>
  <c r="S83" i="6"/>
  <c r="S82" i="5"/>
  <c r="S94" i="4"/>
  <c r="U76" i="2"/>
  <c r="T64" i="8" l="1"/>
  <c r="T71" i="7"/>
  <c r="T72" i="7"/>
  <c r="T73" i="7" s="1"/>
  <c r="S85" i="6"/>
  <c r="S84" i="5"/>
  <c r="S83" i="5"/>
  <c r="S96" i="4"/>
  <c r="S99" i="4" s="1"/>
  <c r="S95" i="4"/>
  <c r="S98" i="4" s="1"/>
  <c r="S104" i="4" s="1"/>
  <c r="U77" i="2"/>
  <c r="U78" i="2" s="1"/>
  <c r="T65" i="8" l="1"/>
  <c r="T66" i="8"/>
  <c r="T67" i="8" s="1"/>
  <c r="T74" i="7"/>
  <c r="T76" i="7" s="1"/>
  <c r="T75" i="7"/>
  <c r="S87" i="6"/>
  <c r="S86" i="6"/>
  <c r="S85" i="5"/>
  <c r="S38" i="4"/>
  <c r="S106" i="4"/>
  <c r="S100" i="4"/>
  <c r="S97" i="4"/>
  <c r="U79" i="2"/>
  <c r="T68" i="8" l="1"/>
  <c r="T70" i="8" s="1"/>
  <c r="T69" i="8"/>
  <c r="T77" i="7"/>
  <c r="T78" i="7"/>
  <c r="S88" i="6"/>
  <c r="S87" i="5"/>
  <c r="S86" i="5"/>
  <c r="S108" i="4"/>
  <c r="T61" i="4"/>
  <c r="S105" i="4"/>
  <c r="S107" i="4"/>
  <c r="S237" i="4"/>
  <c r="S457" i="4"/>
  <c r="U80" i="2"/>
  <c r="U81" i="2" s="1"/>
  <c r="U82" i="2" s="1"/>
  <c r="T72" i="8" l="1"/>
  <c r="T71" i="8"/>
  <c r="T73" i="8" s="1"/>
  <c r="T79" i="7"/>
  <c r="S89" i="6"/>
  <c r="S90" i="6"/>
  <c r="S88" i="5"/>
  <c r="T63" i="4"/>
  <c r="T62" i="4"/>
  <c r="S109" i="4"/>
  <c r="S42" i="4"/>
  <c r="S241" i="4" s="1"/>
  <c r="U83" i="2"/>
  <c r="U84" i="2"/>
  <c r="T74" i="8" l="1"/>
  <c r="T76" i="8" s="1"/>
  <c r="T75" i="8"/>
  <c r="T81" i="7"/>
  <c r="T80" i="7"/>
  <c r="S91" i="6"/>
  <c r="S90" i="5"/>
  <c r="S89" i="5"/>
  <c r="T64" i="4"/>
  <c r="U85" i="2"/>
  <c r="T78" i="8" l="1"/>
  <c r="T77" i="8"/>
  <c r="T82" i="7"/>
  <c r="S93" i="6"/>
  <c r="S92" i="6"/>
  <c r="S91" i="5"/>
  <c r="T65" i="4"/>
  <c r="T66" i="4"/>
  <c r="U86" i="2"/>
  <c r="U87" i="2" s="1"/>
  <c r="U88" i="2" s="1"/>
  <c r="T79" i="8" l="1"/>
  <c r="T83" i="7"/>
  <c r="T84" i="7"/>
  <c r="S94" i="6"/>
  <c r="S93" i="5"/>
  <c r="S92" i="5"/>
  <c r="S94" i="5"/>
  <c r="T67" i="4"/>
  <c r="U89" i="2"/>
  <c r="T81" i="8" l="1"/>
  <c r="T80" i="8"/>
  <c r="T85" i="7"/>
  <c r="S96" i="6"/>
  <c r="S99" i="6" s="1"/>
  <c r="S100" i="6" s="1"/>
  <c r="S95" i="6"/>
  <c r="S98" i="6" s="1"/>
  <c r="S104" i="6" s="1"/>
  <c r="S98" i="5"/>
  <c r="S104" i="5" s="1"/>
  <c r="S96" i="5"/>
  <c r="S95" i="5"/>
  <c r="S97" i="5" s="1"/>
  <c r="S99" i="5"/>
  <c r="T68" i="4"/>
  <c r="T69" i="4"/>
  <c r="T70" i="4"/>
  <c r="U90" i="2"/>
  <c r="U91" i="2" s="1"/>
  <c r="T82" i="8" l="1"/>
  <c r="T87" i="7"/>
  <c r="T86" i="7"/>
  <c r="T88" i="7"/>
  <c r="S105" i="6"/>
  <c r="S107" i="6"/>
  <c r="S38" i="6"/>
  <c r="S106" i="6"/>
  <c r="S97" i="6"/>
  <c r="S108" i="5"/>
  <c r="T61" i="5"/>
  <c r="S38" i="5"/>
  <c r="S106" i="5"/>
  <c r="S100" i="5"/>
  <c r="T71" i="4"/>
  <c r="T73" i="4" s="1"/>
  <c r="T72" i="4"/>
  <c r="U92" i="2"/>
  <c r="U93" i="2" s="1"/>
  <c r="U94" i="2" s="1"/>
  <c r="T84" i="8" l="1"/>
  <c r="T83" i="8"/>
  <c r="T85" i="8" s="1"/>
  <c r="T90" i="7"/>
  <c r="T89" i="7"/>
  <c r="T91" i="7" s="1"/>
  <c r="S108" i="6"/>
  <c r="T61" i="6"/>
  <c r="S457" i="6"/>
  <c r="S237" i="6"/>
  <c r="S105" i="5"/>
  <c r="S107" i="5"/>
  <c r="S237" i="5"/>
  <c r="S457" i="5"/>
  <c r="T64" i="5"/>
  <c r="T63" i="5"/>
  <c r="T62" i="5"/>
  <c r="S109" i="5"/>
  <c r="S42" i="5"/>
  <c r="S241" i="5" s="1"/>
  <c r="T74" i="4"/>
  <c r="T75" i="4"/>
  <c r="U95" i="2"/>
  <c r="U98" i="2" s="1"/>
  <c r="U104" i="2" s="1"/>
  <c r="T87" i="8" l="1"/>
  <c r="T86" i="8"/>
  <c r="T88" i="8" s="1"/>
  <c r="T93" i="7"/>
  <c r="T92" i="7"/>
  <c r="T94" i="7" s="1"/>
  <c r="T63" i="6"/>
  <c r="T62" i="6"/>
  <c r="T64" i="6"/>
  <c r="S109" i="6"/>
  <c r="S42" i="6"/>
  <c r="S241" i="6" s="1"/>
  <c r="T66" i="5"/>
  <c r="T65" i="5"/>
  <c r="T67" i="5" s="1"/>
  <c r="T76" i="4"/>
  <c r="U96" i="2"/>
  <c r="U99" i="2" s="1"/>
  <c r="U100" i="2" s="1"/>
  <c r="U105" i="2" s="1"/>
  <c r="U38" i="2"/>
  <c r="U237" i="2" s="1"/>
  <c r="U106" i="2"/>
  <c r="T90" i="8" l="1"/>
  <c r="T89" i="8"/>
  <c r="T95" i="7"/>
  <c r="T98" i="7" s="1"/>
  <c r="T104" i="7" s="1"/>
  <c r="T96" i="7"/>
  <c r="T97" i="7" s="1"/>
  <c r="T99" i="7"/>
  <c r="T100" i="7" s="1"/>
  <c r="T66" i="6"/>
  <c r="T65" i="6"/>
  <c r="T67" i="6" s="1"/>
  <c r="T69" i="5"/>
  <c r="T68" i="5"/>
  <c r="T78" i="4"/>
  <c r="T77" i="4"/>
  <c r="U97" i="2"/>
  <c r="U107" i="2"/>
  <c r="V61" i="2"/>
  <c r="U108" i="2"/>
  <c r="U457" i="2"/>
  <c r="T91" i="8" l="1"/>
  <c r="T108" i="7"/>
  <c r="U61" i="7"/>
  <c r="T105" i="7"/>
  <c r="T107" i="7"/>
  <c r="T38" i="7"/>
  <c r="T106" i="7"/>
  <c r="T69" i="6"/>
  <c r="T68" i="6"/>
  <c r="T70" i="6" s="1"/>
  <c r="T70" i="5"/>
  <c r="T79" i="4"/>
  <c r="U109" i="2"/>
  <c r="U42" i="2"/>
  <c r="U241" i="2" s="1"/>
  <c r="V62" i="2"/>
  <c r="T93" i="8" l="1"/>
  <c r="T92" i="8"/>
  <c r="T94" i="8" s="1"/>
  <c r="T457" i="7"/>
  <c r="T237" i="7"/>
  <c r="U62" i="7"/>
  <c r="U63" i="7"/>
  <c r="T109" i="7"/>
  <c r="T42" i="7"/>
  <c r="T241" i="7" s="1"/>
  <c r="T72" i="6"/>
  <c r="T71" i="6"/>
  <c r="T73" i="6" s="1"/>
  <c r="T72" i="5"/>
  <c r="T71" i="5"/>
  <c r="T81" i="4"/>
  <c r="T80" i="4"/>
  <c r="T82" i="4"/>
  <c r="V63" i="2"/>
  <c r="V64" i="2" s="1"/>
  <c r="T96" i="8" l="1"/>
  <c r="T95" i="8"/>
  <c r="T97" i="8" s="1"/>
  <c r="T98" i="8"/>
  <c r="T104" i="8" s="1"/>
  <c r="T99" i="8"/>
  <c r="T100" i="8" s="1"/>
  <c r="U64" i="7"/>
  <c r="T74" i="6"/>
  <c r="T75" i="6"/>
  <c r="T73" i="5"/>
  <c r="T84" i="4"/>
  <c r="T83" i="4"/>
  <c r="T85" i="4"/>
  <c r="V65" i="2"/>
  <c r="V66" i="2"/>
  <c r="V67" i="2" s="1"/>
  <c r="V68" i="2" s="1"/>
  <c r="T108" i="8" l="1"/>
  <c r="U61" i="8"/>
  <c r="T105" i="8"/>
  <c r="T107" i="8"/>
  <c r="T38" i="8"/>
  <c r="T106" i="8"/>
  <c r="U66" i="7"/>
  <c r="U65" i="7"/>
  <c r="U67" i="7" s="1"/>
  <c r="T76" i="6"/>
  <c r="T75" i="5"/>
  <c r="T74" i="5"/>
  <c r="T87" i="4"/>
  <c r="T86" i="4"/>
  <c r="V69" i="2"/>
  <c r="V70" i="2" s="1"/>
  <c r="T457" i="8" l="1"/>
  <c r="T237" i="8"/>
  <c r="U63" i="8"/>
  <c r="U62" i="8"/>
  <c r="T109" i="8"/>
  <c r="T42" i="8"/>
  <c r="T241" i="8" s="1"/>
  <c r="U68" i="7"/>
  <c r="U70" i="7" s="1"/>
  <c r="U69" i="7"/>
  <c r="T78" i="6"/>
  <c r="T77" i="6"/>
  <c r="T76" i="5"/>
  <c r="T88" i="4"/>
  <c r="V71" i="2"/>
  <c r="V72" i="2" s="1"/>
  <c r="V73" i="2" s="1"/>
  <c r="V74" i="2" s="1"/>
  <c r="U64" i="8" l="1"/>
  <c r="U72" i="7"/>
  <c r="U71" i="7"/>
  <c r="T79" i="6"/>
  <c r="T78" i="5"/>
  <c r="T77" i="5"/>
  <c r="T90" i="4"/>
  <c r="T89" i="4"/>
  <c r="V75" i="2"/>
  <c r="V76" i="2" s="1"/>
  <c r="V77" i="2"/>
  <c r="U66" i="8" l="1"/>
  <c r="U65" i="8"/>
  <c r="U73" i="7"/>
  <c r="T81" i="6"/>
  <c r="T80" i="6"/>
  <c r="T79" i="5"/>
  <c r="T91" i="4"/>
  <c r="V78" i="2"/>
  <c r="V79" i="2" s="1"/>
  <c r="U67" i="8" l="1"/>
  <c r="U75" i="7"/>
  <c r="U74" i="7"/>
  <c r="T82" i="6"/>
  <c r="T81" i="5"/>
  <c r="T80" i="5"/>
  <c r="T82" i="5" s="1"/>
  <c r="T93" i="4"/>
  <c r="T92" i="4"/>
  <c r="V80" i="2"/>
  <c r="V81" i="2"/>
  <c r="V82" i="2" s="1"/>
  <c r="U69" i="8" l="1"/>
  <c r="U68" i="8"/>
  <c r="U70" i="8" s="1"/>
  <c r="U76" i="7"/>
  <c r="T83" i="6"/>
  <c r="T84" i="6"/>
  <c r="T84" i="5"/>
  <c r="T83" i="5"/>
  <c r="T85" i="5" s="1"/>
  <c r="T94" i="4"/>
  <c r="V83" i="2"/>
  <c r="V84" i="2" s="1"/>
  <c r="V85" i="2" s="1"/>
  <c r="U71" i="8" l="1"/>
  <c r="U72" i="8"/>
  <c r="U73" i="8"/>
  <c r="U78" i="7"/>
  <c r="U77" i="7"/>
  <c r="T85" i="6"/>
  <c r="T87" i="5"/>
  <c r="T86" i="5"/>
  <c r="T88" i="5" s="1"/>
  <c r="T96" i="4"/>
  <c r="T99" i="4" s="1"/>
  <c r="T95" i="4"/>
  <c r="T98" i="4" s="1"/>
  <c r="T104" i="4" s="1"/>
  <c r="V86" i="2"/>
  <c r="U75" i="8" l="1"/>
  <c r="U74" i="8"/>
  <c r="U79" i="7"/>
  <c r="T87" i="6"/>
  <c r="T86" i="6"/>
  <c r="T88" i="6" s="1"/>
  <c r="T90" i="5"/>
  <c r="T89" i="5"/>
  <c r="T91" i="5" s="1"/>
  <c r="T97" i="4"/>
  <c r="T38" i="4"/>
  <c r="T106" i="4"/>
  <c r="T100" i="4"/>
  <c r="V87" i="2"/>
  <c r="V88" i="2" s="1"/>
  <c r="U76" i="8" l="1"/>
  <c r="U80" i="7"/>
  <c r="U81" i="7"/>
  <c r="T90" i="6"/>
  <c r="T89" i="6"/>
  <c r="T91" i="6" s="1"/>
  <c r="T92" i="5"/>
  <c r="T93" i="5"/>
  <c r="T105" i="4"/>
  <c r="T107" i="4"/>
  <c r="T457" i="4"/>
  <c r="T237" i="4"/>
  <c r="T108" i="4"/>
  <c r="U61" i="4"/>
  <c r="V89" i="2"/>
  <c r="V90" i="2" s="1"/>
  <c r="V91" i="2" s="1"/>
  <c r="U77" i="8" l="1"/>
  <c r="U78" i="8"/>
  <c r="U82" i="7"/>
  <c r="T93" i="6"/>
  <c r="T92" i="6"/>
  <c r="T94" i="5"/>
  <c r="T109" i="4"/>
  <c r="T42" i="4"/>
  <c r="T241" i="4" s="1"/>
  <c r="U62" i="4"/>
  <c r="U63" i="4"/>
  <c r="V92" i="2"/>
  <c r="V93" i="2" s="1"/>
  <c r="V94" i="2" s="1"/>
  <c r="U79" i="8" l="1"/>
  <c r="U84" i="7"/>
  <c r="U83" i="7"/>
  <c r="U85" i="7" s="1"/>
  <c r="T94" i="6"/>
  <c r="T95" i="5"/>
  <c r="T98" i="5" s="1"/>
  <c r="T104" i="5" s="1"/>
  <c r="T96" i="5"/>
  <c r="T99" i="5" s="1"/>
  <c r="T100" i="5" s="1"/>
  <c r="U64" i="4"/>
  <c r="V95" i="2"/>
  <c r="V98" i="2" s="1"/>
  <c r="V104" i="2" s="1"/>
  <c r="U81" i="8" l="1"/>
  <c r="U80" i="8"/>
  <c r="U82" i="8" s="1"/>
  <c r="U86" i="7"/>
  <c r="U88" i="7" s="1"/>
  <c r="U87" i="7"/>
  <c r="T96" i="6"/>
  <c r="T99" i="6" s="1"/>
  <c r="T100" i="6" s="1"/>
  <c r="T95" i="6"/>
  <c r="T98" i="6" s="1"/>
  <c r="T104" i="6" s="1"/>
  <c r="T38" i="5"/>
  <c r="T106" i="5"/>
  <c r="T105" i="5"/>
  <c r="T107" i="5"/>
  <c r="T97" i="5"/>
  <c r="U66" i="4"/>
  <c r="U65" i="4"/>
  <c r="V38" i="2"/>
  <c r="V237" i="2" s="1"/>
  <c r="V106" i="2"/>
  <c r="V96" i="2"/>
  <c r="V99" i="2" s="1"/>
  <c r="V100" i="2" s="1"/>
  <c r="U83" i="8" l="1"/>
  <c r="U85" i="8" s="1"/>
  <c r="U84" i="8"/>
  <c r="U90" i="7"/>
  <c r="U89" i="7"/>
  <c r="T105" i="6"/>
  <c r="T107" i="6"/>
  <c r="T38" i="6"/>
  <c r="T106" i="6"/>
  <c r="T97" i="6"/>
  <c r="T108" i="5"/>
  <c r="U61" i="5"/>
  <c r="T237" i="5"/>
  <c r="T457" i="5"/>
  <c r="U67" i="4"/>
  <c r="V105" i="2"/>
  <c r="V107" i="2"/>
  <c r="V457" i="2"/>
  <c r="V97" i="2"/>
  <c r="U87" i="8" l="1"/>
  <c r="U86" i="8"/>
  <c r="U91" i="7"/>
  <c r="U61" i="6"/>
  <c r="T108" i="6"/>
  <c r="T457" i="6"/>
  <c r="T237" i="6"/>
  <c r="T109" i="5"/>
  <c r="T42" i="5"/>
  <c r="T241" i="5" s="1"/>
  <c r="U62" i="5"/>
  <c r="U63" i="5"/>
  <c r="U69" i="4"/>
  <c r="U68" i="4"/>
  <c r="U70" i="4" s="1"/>
  <c r="W61" i="2"/>
  <c r="W62" i="2" s="1"/>
  <c r="V108" i="2"/>
  <c r="U88" i="8" l="1"/>
  <c r="U92" i="7"/>
  <c r="U93" i="7"/>
  <c r="U63" i="6"/>
  <c r="U62" i="6"/>
  <c r="T109" i="6"/>
  <c r="T42" i="6"/>
  <c r="T241" i="6" s="1"/>
  <c r="U64" i="5"/>
  <c r="U72" i="4"/>
  <c r="U71" i="4"/>
  <c r="U73" i="4" s="1"/>
  <c r="W63" i="2"/>
  <c r="W64" i="2" s="1"/>
  <c r="V42" i="2"/>
  <c r="V241" i="2" s="1"/>
  <c r="V109" i="2"/>
  <c r="U90" i="8" l="1"/>
  <c r="U89" i="8"/>
  <c r="U94" i="7"/>
  <c r="U64" i="6"/>
  <c r="U65" i="5"/>
  <c r="U66" i="5"/>
  <c r="U75" i="4"/>
  <c r="U74" i="4"/>
  <c r="U76" i="4" s="1"/>
  <c r="W65" i="2"/>
  <c r="W66" i="2" s="1"/>
  <c r="W67" i="2" s="1"/>
  <c r="W68" i="2" s="1"/>
  <c r="W69" i="2" s="1"/>
  <c r="W70" i="2" s="1"/>
  <c r="U91" i="8" l="1"/>
  <c r="U96" i="7"/>
  <c r="U99" i="7" s="1"/>
  <c r="U95" i="7"/>
  <c r="U98" i="7" s="1"/>
  <c r="U104" i="7" s="1"/>
  <c r="U66" i="6"/>
  <c r="U65" i="6"/>
  <c r="U67" i="5"/>
  <c r="U77" i="4"/>
  <c r="U78" i="4"/>
  <c r="U79" i="4" s="1"/>
  <c r="W71" i="2"/>
  <c r="W72" i="2"/>
  <c r="W73" i="2" s="1"/>
  <c r="U93" i="8" l="1"/>
  <c r="U92" i="8"/>
  <c r="U38" i="7"/>
  <c r="U106" i="7"/>
  <c r="U97" i="7"/>
  <c r="U100" i="7"/>
  <c r="U67" i="6"/>
  <c r="U69" i="5"/>
  <c r="U68" i="5"/>
  <c r="U70" i="5" s="1"/>
  <c r="U81" i="4"/>
  <c r="U80" i="4"/>
  <c r="U82" i="4" s="1"/>
  <c r="W74" i="2"/>
  <c r="W75" i="2" s="1"/>
  <c r="W76" i="2" s="1"/>
  <c r="U94" i="8" l="1"/>
  <c r="U108" i="7"/>
  <c r="V61" i="7"/>
  <c r="U105" i="7"/>
  <c r="U107" i="7"/>
  <c r="U457" i="7"/>
  <c r="U237" i="7"/>
  <c r="U69" i="6"/>
  <c r="U68" i="6"/>
  <c r="U71" i="5"/>
  <c r="U72" i="5"/>
  <c r="U73" i="5" s="1"/>
  <c r="U83" i="4"/>
  <c r="U84" i="4"/>
  <c r="W77" i="2"/>
  <c r="W78" i="2" s="1"/>
  <c r="W79" i="2" s="1"/>
  <c r="U97" i="8" l="1"/>
  <c r="U96" i="8"/>
  <c r="U99" i="8" s="1"/>
  <c r="U95" i="8"/>
  <c r="U98" i="8" s="1"/>
  <c r="U104" i="8" s="1"/>
  <c r="V63" i="7"/>
  <c r="V62" i="7"/>
  <c r="V64" i="7" s="1"/>
  <c r="U109" i="7"/>
  <c r="U42" i="7"/>
  <c r="U241" i="7" s="1"/>
  <c r="U70" i="6"/>
  <c r="U75" i="5"/>
  <c r="U74" i="5"/>
  <c r="U76" i="5"/>
  <c r="U85" i="4"/>
  <c r="W80" i="2"/>
  <c r="W81" i="2" s="1"/>
  <c r="W82" i="2" s="1"/>
  <c r="U38" i="8" l="1"/>
  <c r="U106" i="8"/>
  <c r="U100" i="8"/>
  <c r="U108" i="8"/>
  <c r="V61" i="8"/>
  <c r="V65" i="7"/>
  <c r="V67" i="7" s="1"/>
  <c r="V66" i="7"/>
  <c r="U71" i="6"/>
  <c r="U72" i="6"/>
  <c r="U78" i="5"/>
  <c r="U77" i="5"/>
  <c r="U79" i="5" s="1"/>
  <c r="U86" i="4"/>
  <c r="U87" i="4"/>
  <c r="U88" i="4"/>
  <c r="W83" i="2"/>
  <c r="W84" i="2" s="1"/>
  <c r="W85" i="2" s="1"/>
  <c r="U105" i="8" l="1"/>
  <c r="U107" i="8"/>
  <c r="V62" i="8"/>
  <c r="V63" i="8"/>
  <c r="U109" i="8"/>
  <c r="U42" i="8"/>
  <c r="U241" i="8" s="1"/>
  <c r="U457" i="8"/>
  <c r="U237" i="8"/>
  <c r="V69" i="7"/>
  <c r="V68" i="7"/>
  <c r="V70" i="7" s="1"/>
  <c r="U73" i="6"/>
  <c r="U81" i="5"/>
  <c r="U80" i="5"/>
  <c r="U89" i="4"/>
  <c r="U91" i="4" s="1"/>
  <c r="U90" i="4"/>
  <c r="W86" i="2"/>
  <c r="W87" i="2" s="1"/>
  <c r="W88" i="2" s="1"/>
  <c r="V64" i="8" l="1"/>
  <c r="V71" i="7"/>
  <c r="V72" i="7"/>
  <c r="V73" i="7" s="1"/>
  <c r="U75" i="6"/>
  <c r="U74" i="6"/>
  <c r="U82" i="5"/>
  <c r="U92" i="4"/>
  <c r="U93" i="4"/>
  <c r="W89" i="2"/>
  <c r="W90" i="2" s="1"/>
  <c r="W91" i="2" s="1"/>
  <c r="V65" i="8" l="1"/>
  <c r="V66" i="8"/>
  <c r="V75" i="7"/>
  <c r="V74" i="7"/>
  <c r="U76" i="6"/>
  <c r="U84" i="5"/>
  <c r="U83" i="5"/>
  <c r="U94" i="4"/>
  <c r="W92" i="2"/>
  <c r="W93" i="2"/>
  <c r="W94" i="2" s="1"/>
  <c r="V67" i="8" l="1"/>
  <c r="V76" i="7"/>
  <c r="U78" i="6"/>
  <c r="U77" i="6"/>
  <c r="U85" i="5"/>
  <c r="U95" i="4"/>
  <c r="U98" i="4" s="1"/>
  <c r="U104" i="4" s="1"/>
  <c r="U96" i="4"/>
  <c r="U99" i="4" s="1"/>
  <c r="U100" i="4" s="1"/>
  <c r="W95" i="2"/>
  <c r="W98" i="2" s="1"/>
  <c r="W104" i="2" s="1"/>
  <c r="V68" i="8" l="1"/>
  <c r="V69" i="8"/>
  <c r="V78" i="7"/>
  <c r="V77" i="7"/>
  <c r="U79" i="6"/>
  <c r="U87" i="5"/>
  <c r="U86" i="5"/>
  <c r="U105" i="4"/>
  <c r="U107" i="4"/>
  <c r="U97" i="4"/>
  <c r="U38" i="4"/>
  <c r="U106" i="4"/>
  <c r="W38" i="2"/>
  <c r="W237" i="2" s="1"/>
  <c r="W106" i="2"/>
  <c r="W96" i="2"/>
  <c r="V70" i="8" l="1"/>
  <c r="V79" i="7"/>
  <c r="U81" i="6"/>
  <c r="U80" i="6"/>
  <c r="U88" i="5"/>
  <c r="U457" i="4"/>
  <c r="U237" i="4"/>
  <c r="U108" i="4"/>
  <c r="V61" i="4"/>
  <c r="W457" i="2"/>
  <c r="W99" i="2"/>
  <c r="W100" i="2" s="1"/>
  <c r="W97" i="2"/>
  <c r="V72" i="8" l="1"/>
  <c r="V71" i="8"/>
  <c r="V81" i="7"/>
  <c r="V80" i="7"/>
  <c r="V82" i="7" s="1"/>
  <c r="U82" i="6"/>
  <c r="U90" i="5"/>
  <c r="U89" i="5"/>
  <c r="V62" i="4"/>
  <c r="V63" i="4"/>
  <c r="V64" i="4"/>
  <c r="U109" i="4"/>
  <c r="U42" i="4"/>
  <c r="U241" i="4" s="1"/>
  <c r="X61" i="2"/>
  <c r="W108" i="2"/>
  <c r="W105" i="2"/>
  <c r="W107" i="2"/>
  <c r="X62" i="2"/>
  <c r="V73" i="8" l="1"/>
  <c r="V83" i="7"/>
  <c r="V84" i="7"/>
  <c r="V85" i="7" s="1"/>
  <c r="U84" i="6"/>
  <c r="U83" i="6"/>
  <c r="U91" i="5"/>
  <c r="V65" i="4"/>
  <c r="V67" i="4" s="1"/>
  <c r="V66" i="4"/>
  <c r="X63" i="2"/>
  <c r="X64" i="2" s="1"/>
  <c r="W42" i="2"/>
  <c r="W241" i="2" s="1"/>
  <c r="W109" i="2"/>
  <c r="V76" i="8" l="1"/>
  <c r="V74" i="8"/>
  <c r="V75" i="8"/>
  <c r="V87" i="7"/>
  <c r="V86" i="7"/>
  <c r="U85" i="6"/>
  <c r="U93" i="5"/>
  <c r="U92" i="5"/>
  <c r="V68" i="4"/>
  <c r="V69" i="4"/>
  <c r="X65" i="2"/>
  <c r="X66" i="2"/>
  <c r="X67" i="2" s="1"/>
  <c r="X68" i="2" s="1"/>
  <c r="X69" i="2" s="1"/>
  <c r="X70" i="2" s="1"/>
  <c r="V77" i="8" l="1"/>
  <c r="V78" i="8"/>
  <c r="V79" i="8" s="1"/>
  <c r="V88" i="7"/>
  <c r="U87" i="6"/>
  <c r="U86" i="6"/>
  <c r="U94" i="5"/>
  <c r="V70" i="4"/>
  <c r="X71" i="2"/>
  <c r="X72" i="2" s="1"/>
  <c r="X73" i="2" s="1"/>
  <c r="V80" i="8" l="1"/>
  <c r="V81" i="8"/>
  <c r="V90" i="7"/>
  <c r="V89" i="7"/>
  <c r="U88" i="6"/>
  <c r="U96" i="5"/>
  <c r="U99" i="5" s="1"/>
  <c r="U95" i="5"/>
  <c r="U98" i="5" s="1"/>
  <c r="U104" i="5" s="1"/>
  <c r="V71" i="4"/>
  <c r="V73" i="4" s="1"/>
  <c r="V72" i="4"/>
  <c r="X74" i="2"/>
  <c r="X75" i="2" s="1"/>
  <c r="V82" i="8" l="1"/>
  <c r="V91" i="7"/>
  <c r="U90" i="6"/>
  <c r="U89" i="6"/>
  <c r="U38" i="5"/>
  <c r="U106" i="5"/>
  <c r="U100" i="5"/>
  <c r="U97" i="5"/>
  <c r="V74" i="4"/>
  <c r="V76" i="4" s="1"/>
  <c r="V75" i="4"/>
  <c r="X76" i="2"/>
  <c r="V84" i="8" l="1"/>
  <c r="V83" i="8"/>
  <c r="V85" i="8" s="1"/>
  <c r="V93" i="7"/>
  <c r="V92" i="7"/>
  <c r="U91" i="6"/>
  <c r="U108" i="5"/>
  <c r="V61" i="5"/>
  <c r="U105" i="5"/>
  <c r="U107" i="5"/>
  <c r="U457" i="5"/>
  <c r="U237" i="5"/>
  <c r="V78" i="4"/>
  <c r="V77" i="4"/>
  <c r="X77" i="2"/>
  <c r="X78" i="2" s="1"/>
  <c r="X79" i="2" s="1"/>
  <c r="V87" i="8" l="1"/>
  <c r="V86" i="8"/>
  <c r="V88" i="8" s="1"/>
  <c r="V94" i="7"/>
  <c r="U93" i="6"/>
  <c r="U92" i="6"/>
  <c r="V63" i="5"/>
  <c r="V62" i="5"/>
  <c r="V64" i="5"/>
  <c r="U109" i="5"/>
  <c r="U42" i="5"/>
  <c r="U241" i="5" s="1"/>
  <c r="V79" i="4"/>
  <c r="X80" i="2"/>
  <c r="X81" i="2" s="1"/>
  <c r="X82" i="2" s="1"/>
  <c r="V90" i="8" l="1"/>
  <c r="V89" i="8"/>
  <c r="V96" i="7"/>
  <c r="V99" i="7" s="1"/>
  <c r="V95" i="7"/>
  <c r="V98" i="7" s="1"/>
  <c r="V104" i="7" s="1"/>
  <c r="U94" i="6"/>
  <c r="V65" i="5"/>
  <c r="V66" i="5"/>
  <c r="V67" i="5"/>
  <c r="V80" i="4"/>
  <c r="V81" i="4"/>
  <c r="X83" i="2"/>
  <c r="X84" i="2" s="1"/>
  <c r="X85" i="2" s="1"/>
  <c r="V91" i="8" l="1"/>
  <c r="V38" i="7"/>
  <c r="V106" i="7"/>
  <c r="V100" i="7"/>
  <c r="V97" i="7"/>
  <c r="U96" i="6"/>
  <c r="U99" i="6" s="1"/>
  <c r="U100" i="6" s="1"/>
  <c r="U95" i="6"/>
  <c r="U98" i="6" s="1"/>
  <c r="U104" i="6" s="1"/>
  <c r="V68" i="5"/>
  <c r="V69" i="5"/>
  <c r="V82" i="4"/>
  <c r="X86" i="2"/>
  <c r="X87" i="2" s="1"/>
  <c r="X88" i="2" s="1"/>
  <c r="V93" i="8" l="1"/>
  <c r="V92" i="8"/>
  <c r="W61" i="7"/>
  <c r="V108" i="7"/>
  <c r="V105" i="7"/>
  <c r="V107" i="7"/>
  <c r="V237" i="7"/>
  <c r="V457" i="7"/>
  <c r="U105" i="6"/>
  <c r="U107" i="6"/>
  <c r="U38" i="6"/>
  <c r="U106" i="6"/>
  <c r="U97" i="6"/>
  <c r="V70" i="5"/>
  <c r="V83" i="4"/>
  <c r="V85" i="4"/>
  <c r="V84" i="4"/>
  <c r="X89" i="2"/>
  <c r="X90" i="2"/>
  <c r="X91" i="2" s="1"/>
  <c r="V94" i="8" l="1"/>
  <c r="V109" i="7"/>
  <c r="V42" i="7"/>
  <c r="V241" i="7" s="1"/>
  <c r="W63" i="7"/>
  <c r="W62" i="7"/>
  <c r="U108" i="6"/>
  <c r="V61" i="6"/>
  <c r="U457" i="6"/>
  <c r="U237" i="6"/>
  <c r="V71" i="5"/>
  <c r="V72" i="5"/>
  <c r="V73" i="5"/>
  <c r="V86" i="4"/>
  <c r="V87" i="4"/>
  <c r="V88" i="4"/>
  <c r="X92" i="2"/>
  <c r="X93" i="2"/>
  <c r="X94" i="2" s="1"/>
  <c r="V95" i="8" l="1"/>
  <c r="V98" i="8" s="1"/>
  <c r="V104" i="8" s="1"/>
  <c r="V96" i="8"/>
  <c r="V99" i="8" s="1"/>
  <c r="V100" i="8" s="1"/>
  <c r="W64" i="7"/>
  <c r="V63" i="6"/>
  <c r="V62" i="6"/>
  <c r="U109" i="6"/>
  <c r="U42" i="6"/>
  <c r="U241" i="6" s="1"/>
  <c r="V74" i="5"/>
  <c r="V75" i="5"/>
  <c r="V76" i="5" s="1"/>
  <c r="V89" i="4"/>
  <c r="V90" i="4"/>
  <c r="V91" i="4" s="1"/>
  <c r="X95" i="2"/>
  <c r="X98" i="2" s="1"/>
  <c r="X104" i="2" s="1"/>
  <c r="V97" i="8" l="1"/>
  <c r="V105" i="8"/>
  <c r="V107" i="8"/>
  <c r="V38" i="8"/>
  <c r="V106" i="8"/>
  <c r="W66" i="7"/>
  <c r="W65" i="7"/>
  <c r="V64" i="6"/>
  <c r="V78" i="5"/>
  <c r="V77" i="5"/>
  <c r="V92" i="4"/>
  <c r="V93" i="4"/>
  <c r="V94" i="4" s="1"/>
  <c r="X38" i="2"/>
  <c r="X237" i="2" s="1"/>
  <c r="X106" i="2"/>
  <c r="X96" i="2"/>
  <c r="V457" i="8" l="1"/>
  <c r="V237" i="8"/>
  <c r="V108" i="8"/>
  <c r="W61" i="8"/>
  <c r="W67" i="7"/>
  <c r="V66" i="6"/>
  <c r="V65" i="6"/>
  <c r="V79" i="5"/>
  <c r="V95" i="4"/>
  <c r="V98" i="4" s="1"/>
  <c r="V104" i="4" s="1"/>
  <c r="V96" i="4"/>
  <c r="V99" i="4" s="1"/>
  <c r="V100" i="4" s="1"/>
  <c r="X457" i="2"/>
  <c r="X99" i="2"/>
  <c r="X100" i="2" s="1"/>
  <c r="X97" i="2"/>
  <c r="W63" i="8" l="1"/>
  <c r="W62" i="8"/>
  <c r="V109" i="8"/>
  <c r="V42" i="8"/>
  <c r="V241" i="8" s="1"/>
  <c r="W70" i="7"/>
  <c r="W69" i="7"/>
  <c r="W68" i="7"/>
  <c r="V67" i="6"/>
  <c r="V81" i="5"/>
  <c r="V80" i="5"/>
  <c r="V97" i="4"/>
  <c r="V105" i="4"/>
  <c r="V107" i="4"/>
  <c r="V38" i="4"/>
  <c r="V106" i="4"/>
  <c r="X105" i="2"/>
  <c r="X107" i="2"/>
  <c r="Y61" i="2"/>
  <c r="X108" i="2"/>
  <c r="Y62" i="2"/>
  <c r="W64" i="8" l="1"/>
  <c r="W72" i="7"/>
  <c r="W71" i="7"/>
  <c r="V69" i="6"/>
  <c r="V68" i="6"/>
  <c r="V82" i="5"/>
  <c r="V457" i="4"/>
  <c r="V237" i="4"/>
  <c r="V108" i="4"/>
  <c r="W61" i="4"/>
  <c r="Y63" i="2"/>
  <c r="Y64" i="2" s="1"/>
  <c r="Y65" i="2" s="1"/>
  <c r="Y66" i="2" s="1"/>
  <c r="Y67" i="2" s="1"/>
  <c r="X42" i="2"/>
  <c r="X241" i="2" s="1"/>
  <c r="X109" i="2"/>
  <c r="W66" i="8" l="1"/>
  <c r="W65" i="8"/>
  <c r="W73" i="7"/>
  <c r="V70" i="6"/>
  <c r="V84" i="5"/>
  <c r="V83" i="5"/>
  <c r="V85" i="5"/>
  <c r="W63" i="4"/>
  <c r="W62" i="4"/>
  <c r="V109" i="4"/>
  <c r="V42" i="4"/>
  <c r="V241" i="4" s="1"/>
  <c r="Y68" i="2"/>
  <c r="Y69" i="2"/>
  <c r="W67" i="8" l="1"/>
  <c r="W75" i="7"/>
  <c r="W74" i="7"/>
  <c r="V72" i="6"/>
  <c r="V71" i="6"/>
  <c r="V73" i="6" s="1"/>
  <c r="V87" i="5"/>
  <c r="V86" i="5"/>
  <c r="V88" i="5" s="1"/>
  <c r="W64" i="4"/>
  <c r="Y70" i="2"/>
  <c r="W69" i="8" l="1"/>
  <c r="W68" i="8"/>
  <c r="W76" i="7"/>
  <c r="V75" i="6"/>
  <c r="V74" i="6"/>
  <c r="V76" i="6"/>
  <c r="V90" i="5"/>
  <c r="V89" i="5"/>
  <c r="V91" i="5" s="1"/>
  <c r="W66" i="4"/>
  <c r="W65" i="4"/>
  <c r="Y71" i="2"/>
  <c r="Y72" i="2" s="1"/>
  <c r="Y73" i="2" s="1"/>
  <c r="W70" i="8" l="1"/>
  <c r="W78" i="7"/>
  <c r="W77" i="7"/>
  <c r="V78" i="6"/>
  <c r="V77" i="6"/>
  <c r="V92" i="5"/>
  <c r="V93" i="5"/>
  <c r="V94" i="5" s="1"/>
  <c r="W67" i="4"/>
  <c r="Y74" i="2"/>
  <c r="W72" i="8" l="1"/>
  <c r="W71" i="8"/>
  <c r="W79" i="7"/>
  <c r="V79" i="6"/>
  <c r="V96" i="5"/>
  <c r="V99" i="5" s="1"/>
  <c r="V95" i="5"/>
  <c r="V98" i="5" s="1"/>
  <c r="V104" i="5" s="1"/>
  <c r="W69" i="4"/>
  <c r="W68" i="4"/>
  <c r="Y75" i="2"/>
  <c r="Y76" i="2" s="1"/>
  <c r="W73" i="8" l="1"/>
  <c r="W80" i="7"/>
  <c r="W81" i="7"/>
  <c r="V81" i="6"/>
  <c r="V80" i="6"/>
  <c r="V38" i="5"/>
  <c r="V106" i="5"/>
  <c r="V97" i="5"/>
  <c r="V100" i="5"/>
  <c r="W70" i="4"/>
  <c r="Y77" i="2"/>
  <c r="Y78" i="2" s="1"/>
  <c r="W75" i="8" l="1"/>
  <c r="W74" i="8"/>
  <c r="W82" i="7"/>
  <c r="V82" i="6"/>
  <c r="V105" i="5"/>
  <c r="V107" i="5"/>
  <c r="V108" i="5"/>
  <c r="W61" i="5"/>
  <c r="V457" i="5"/>
  <c r="V237" i="5"/>
  <c r="W72" i="4"/>
  <c r="W71" i="4"/>
  <c r="Y79" i="2"/>
  <c r="W76" i="8" l="1"/>
  <c r="W84" i="7"/>
  <c r="W83" i="7"/>
  <c r="V83" i="6"/>
  <c r="V84" i="6"/>
  <c r="V109" i="5"/>
  <c r="V42" i="5"/>
  <c r="V241" i="5" s="1"/>
  <c r="W63" i="5"/>
  <c r="W62" i="5"/>
  <c r="W73" i="4"/>
  <c r="Y80" i="2"/>
  <c r="W78" i="8" l="1"/>
  <c r="W77" i="8"/>
  <c r="W85" i="7"/>
  <c r="V85" i="6"/>
  <c r="W64" i="5"/>
  <c r="W75" i="4"/>
  <c r="W74" i="4"/>
  <c r="Y81" i="2"/>
  <c r="Y82" i="2" s="1"/>
  <c r="W79" i="8" l="1"/>
  <c r="W86" i="7"/>
  <c r="W87" i="7"/>
  <c r="W88" i="7" s="1"/>
  <c r="V87" i="6"/>
  <c r="V86" i="6"/>
  <c r="V88" i="6" s="1"/>
  <c r="W66" i="5"/>
  <c r="W65" i="5"/>
  <c r="W67" i="5" s="1"/>
  <c r="W76" i="4"/>
  <c r="Y83" i="2"/>
  <c r="Y84" i="2"/>
  <c r="Y85" i="2" s="1"/>
  <c r="W81" i="8" l="1"/>
  <c r="W80" i="8"/>
  <c r="W89" i="7"/>
  <c r="W90" i="7"/>
  <c r="W91" i="7" s="1"/>
  <c r="V90" i="6"/>
  <c r="V89" i="6"/>
  <c r="V91" i="6" s="1"/>
  <c r="W68" i="5"/>
  <c r="W69" i="5"/>
  <c r="W70" i="5" s="1"/>
  <c r="W77" i="4"/>
  <c r="W79" i="4" s="1"/>
  <c r="W78" i="4"/>
  <c r="Y86" i="2"/>
  <c r="Y87" i="2" s="1"/>
  <c r="Y88" i="2" s="1"/>
  <c r="W82" i="8" l="1"/>
  <c r="W92" i="7"/>
  <c r="W93" i="7"/>
  <c r="V93" i="6"/>
  <c r="V92" i="6"/>
  <c r="W71" i="5"/>
  <c r="W72" i="5"/>
  <c r="W73" i="5"/>
  <c r="W81" i="4"/>
  <c r="W80" i="4"/>
  <c r="W82" i="4" s="1"/>
  <c r="Y89" i="2"/>
  <c r="Y90" i="2" s="1"/>
  <c r="Y91" i="2" s="1"/>
  <c r="W84" i="8" l="1"/>
  <c r="W83" i="8"/>
  <c r="W94" i="7"/>
  <c r="V94" i="6"/>
  <c r="W74" i="5"/>
  <c r="W75" i="5"/>
  <c r="W84" i="4"/>
  <c r="W83" i="4"/>
  <c r="W85" i="4" s="1"/>
  <c r="Y92" i="2"/>
  <c r="Y93" i="2" s="1"/>
  <c r="Y94" i="2" s="1"/>
  <c r="W85" i="8" l="1"/>
  <c r="W96" i="7"/>
  <c r="W99" i="7" s="1"/>
  <c r="W95" i="7"/>
  <c r="W98" i="7" s="1"/>
  <c r="W104" i="7" s="1"/>
  <c r="V96" i="6"/>
  <c r="V99" i="6" s="1"/>
  <c r="V95" i="6"/>
  <c r="V98" i="6" s="1"/>
  <c r="V104" i="6" s="1"/>
  <c r="W76" i="5"/>
  <c r="W86" i="4"/>
  <c r="W87" i="4"/>
  <c r="Y95" i="2"/>
  <c r="Y98" i="2" s="1"/>
  <c r="Y104" i="2" s="1"/>
  <c r="W87" i="8" l="1"/>
  <c r="W86" i="8"/>
  <c r="W38" i="7"/>
  <c r="W106" i="7"/>
  <c r="W100" i="7"/>
  <c r="W97" i="7"/>
  <c r="V38" i="6"/>
  <c r="V106" i="6"/>
  <c r="V100" i="6"/>
  <c r="V97" i="6"/>
  <c r="W78" i="5"/>
  <c r="W77" i="5"/>
  <c r="W88" i="4"/>
  <c r="Y38" i="2"/>
  <c r="Y237" i="2" s="1"/>
  <c r="Y106" i="2"/>
  <c r="Y96" i="2"/>
  <c r="W88" i="8" l="1"/>
  <c r="W105" i="7"/>
  <c r="W107" i="7"/>
  <c r="W108" i="7"/>
  <c r="X61" i="7"/>
  <c r="W457" i="7"/>
  <c r="W237" i="7"/>
  <c r="V108" i="6"/>
  <c r="W61" i="6"/>
  <c r="V105" i="6"/>
  <c r="V107" i="6"/>
  <c r="V457" i="6"/>
  <c r="V237" i="6"/>
  <c r="W79" i="5"/>
  <c r="W90" i="4"/>
  <c r="W89" i="4"/>
  <c r="Y457" i="2"/>
  <c r="Y99" i="2"/>
  <c r="Y100" i="2" s="1"/>
  <c r="Y97" i="2"/>
  <c r="W90" i="8" l="1"/>
  <c r="W89" i="8"/>
  <c r="X62" i="7"/>
  <c r="X64" i="7"/>
  <c r="X63" i="7"/>
  <c r="W109" i="7"/>
  <c r="W42" i="7"/>
  <c r="W241" i="7" s="1"/>
  <c r="W63" i="6"/>
  <c r="W62" i="6"/>
  <c r="V109" i="6"/>
  <c r="V42" i="6"/>
  <c r="V241" i="6" s="1"/>
  <c r="W80" i="5"/>
  <c r="W81" i="5"/>
  <c r="W91" i="4"/>
  <c r="Z61" i="2"/>
  <c r="Y108" i="2"/>
  <c r="Y105" i="2"/>
  <c r="Y107" i="2"/>
  <c r="Z62" i="2"/>
  <c r="W91" i="8" l="1"/>
  <c r="X66" i="7"/>
  <c r="X65" i="7"/>
  <c r="X67" i="7" s="1"/>
  <c r="W64" i="6"/>
  <c r="W82" i="5"/>
  <c r="W93" i="4"/>
  <c r="W92" i="4"/>
  <c r="Z63" i="2"/>
  <c r="Z64" i="2" s="1"/>
  <c r="Z65" i="2" s="1"/>
  <c r="Y109" i="2"/>
  <c r="Y42" i="2"/>
  <c r="Y241" i="2" s="1"/>
  <c r="W93" i="8" l="1"/>
  <c r="W92" i="8"/>
  <c r="X68" i="7"/>
  <c r="X69" i="7"/>
  <c r="X70" i="7" s="1"/>
  <c r="W66" i="6"/>
  <c r="W65" i="6"/>
  <c r="W83" i="5"/>
  <c r="W84" i="5"/>
  <c r="W94" i="4"/>
  <c r="Z66" i="2"/>
  <c r="Z67" i="2" s="1"/>
  <c r="W94" i="8" l="1"/>
  <c r="X72" i="7"/>
  <c r="X71" i="7"/>
  <c r="X73" i="7" s="1"/>
  <c r="W67" i="6"/>
  <c r="W85" i="5"/>
  <c r="W95" i="4"/>
  <c r="W98" i="4" s="1"/>
  <c r="W104" i="4" s="1"/>
  <c r="W96" i="4"/>
  <c r="W99" i="4" s="1"/>
  <c r="W100" i="4" s="1"/>
  <c r="Z68" i="2"/>
  <c r="Z69" i="2" s="1"/>
  <c r="Z70" i="2" s="1"/>
  <c r="W96" i="8" l="1"/>
  <c r="W99" i="8" s="1"/>
  <c r="W95" i="8"/>
  <c r="W98" i="8" s="1"/>
  <c r="W104" i="8" s="1"/>
  <c r="X75" i="7"/>
  <c r="X74" i="7"/>
  <c r="W69" i="6"/>
  <c r="W68" i="6"/>
  <c r="W86" i="5"/>
  <c r="W87" i="5"/>
  <c r="W105" i="4"/>
  <c r="W107" i="4"/>
  <c r="W38" i="4"/>
  <c r="W106" i="4"/>
  <c r="W97" i="4"/>
  <c r="Z71" i="2"/>
  <c r="Z72" i="2" s="1"/>
  <c r="Z73" i="2" s="1"/>
  <c r="W38" i="8" l="1"/>
  <c r="W106" i="8"/>
  <c r="W100" i="8"/>
  <c r="W97" i="8"/>
  <c r="X76" i="7"/>
  <c r="W70" i="6"/>
  <c r="W88" i="5"/>
  <c r="W108" i="4"/>
  <c r="X61" i="4"/>
  <c r="W457" i="4"/>
  <c r="W237" i="4"/>
  <c r="Z74" i="2"/>
  <c r="W108" i="8" l="1"/>
  <c r="X61" i="8"/>
  <c r="W105" i="8"/>
  <c r="W107" i="8"/>
  <c r="W457" i="8"/>
  <c r="W237" i="8"/>
  <c r="X78" i="7"/>
  <c r="X77" i="7"/>
  <c r="W71" i="6"/>
  <c r="W72" i="6"/>
  <c r="W89" i="5"/>
  <c r="W90" i="5"/>
  <c r="W91" i="5"/>
  <c r="X62" i="4"/>
  <c r="X63" i="4"/>
  <c r="W109" i="4"/>
  <c r="W42" i="4"/>
  <c r="W241" i="4" s="1"/>
  <c r="Z75" i="2"/>
  <c r="Z76" i="2" s="1"/>
  <c r="X63" i="8" l="1"/>
  <c r="X62" i="8"/>
  <c r="W109" i="8"/>
  <c r="W42" i="8"/>
  <c r="W241" i="8" s="1"/>
  <c r="X79" i="7"/>
  <c r="W73" i="6"/>
  <c r="W93" i="5"/>
  <c r="W92" i="5"/>
  <c r="W94" i="5" s="1"/>
  <c r="X64" i="4"/>
  <c r="Z77" i="2"/>
  <c r="Z78" i="2" s="1"/>
  <c r="Z79" i="2" s="1"/>
  <c r="X64" i="8" l="1"/>
  <c r="X81" i="7"/>
  <c r="X80" i="7"/>
  <c r="W75" i="6"/>
  <c r="W74" i="6"/>
  <c r="W96" i="5"/>
  <c r="W99" i="5" s="1"/>
  <c r="W95" i="5"/>
  <c r="W98" i="5" s="1"/>
  <c r="W104" i="5" s="1"/>
  <c r="X66" i="4"/>
  <c r="X65" i="4"/>
  <c r="Z80" i="2"/>
  <c r="Z81" i="2" s="1"/>
  <c r="X66" i="8" l="1"/>
  <c r="X65" i="8"/>
  <c r="X82" i="7"/>
  <c r="W76" i="6"/>
  <c r="W38" i="5"/>
  <c r="W106" i="5"/>
  <c r="W97" i="5"/>
  <c r="W100" i="5"/>
  <c r="X67" i="4"/>
  <c r="Z82" i="2"/>
  <c r="X67" i="8" l="1"/>
  <c r="X84" i="7"/>
  <c r="X83" i="7"/>
  <c r="W78" i="6"/>
  <c r="W77" i="6"/>
  <c r="W105" i="5"/>
  <c r="W107" i="5"/>
  <c r="W108" i="5"/>
  <c r="X61" i="5"/>
  <c r="W457" i="5"/>
  <c r="W237" i="5"/>
  <c r="X69" i="4"/>
  <c r="X68" i="4"/>
  <c r="Z83" i="2"/>
  <c r="Z84" i="2" s="1"/>
  <c r="Z85" i="2" s="1"/>
  <c r="X69" i="8" l="1"/>
  <c r="X68" i="8"/>
  <c r="X85" i="7"/>
  <c r="W79" i="6"/>
  <c r="X62" i="5"/>
  <c r="X63" i="5"/>
  <c r="W109" i="5"/>
  <c r="W42" i="5"/>
  <c r="W241" i="5" s="1"/>
  <c r="X70" i="4"/>
  <c r="Z86" i="2"/>
  <c r="Z87" i="2" s="1"/>
  <c r="X70" i="8" l="1"/>
  <c r="X87" i="7"/>
  <c r="X86" i="7"/>
  <c r="W80" i="6"/>
  <c r="W81" i="6"/>
  <c r="X64" i="5"/>
  <c r="X72" i="4"/>
  <c r="X71" i="4"/>
  <c r="Z88" i="2"/>
  <c r="X71" i="8" l="1"/>
  <c r="X72" i="8"/>
  <c r="X88" i="7"/>
  <c r="W82" i="6"/>
  <c r="X66" i="5"/>
  <c r="X65" i="5"/>
  <c r="X73" i="4"/>
  <c r="Z89" i="2"/>
  <c r="Z90" i="2" s="1"/>
  <c r="X73" i="8" l="1"/>
  <c r="X90" i="7"/>
  <c r="X89" i="7"/>
  <c r="W84" i="6"/>
  <c r="W83" i="6"/>
  <c r="X67" i="5"/>
  <c r="X75" i="4"/>
  <c r="X74" i="4"/>
  <c r="Z91" i="2"/>
  <c r="X75" i="8" l="1"/>
  <c r="X74" i="8"/>
  <c r="X76" i="8" s="1"/>
  <c r="X91" i="7"/>
  <c r="W85" i="6"/>
  <c r="X68" i="5"/>
  <c r="X69" i="5"/>
  <c r="X76" i="4"/>
  <c r="Z92" i="2"/>
  <c r="Z93" i="2"/>
  <c r="Z94" i="2" s="1"/>
  <c r="X78" i="8" l="1"/>
  <c r="X77" i="8"/>
  <c r="X79" i="8" s="1"/>
  <c r="X93" i="7"/>
  <c r="X92" i="7"/>
  <c r="W86" i="6"/>
  <c r="W87" i="6"/>
  <c r="X70" i="5"/>
  <c r="X77" i="4"/>
  <c r="X78" i="4"/>
  <c r="Z95" i="2"/>
  <c r="Z98" i="2" s="1"/>
  <c r="Z104" i="2" s="1"/>
  <c r="X81" i="8" l="1"/>
  <c r="X80" i="8"/>
  <c r="X82" i="8" s="1"/>
  <c r="X94" i="7"/>
  <c r="W88" i="6"/>
  <c r="X71" i="5"/>
  <c r="X72" i="5"/>
  <c r="X79" i="4"/>
  <c r="Z38" i="2"/>
  <c r="Z237" i="2" s="1"/>
  <c r="Z106" i="2"/>
  <c r="Z96" i="2"/>
  <c r="Z99" i="2" s="1"/>
  <c r="Z100" i="2" s="1"/>
  <c r="X84" i="8" l="1"/>
  <c r="X83" i="8"/>
  <c r="X85" i="8" s="1"/>
  <c r="X96" i="7"/>
  <c r="X99" i="7" s="1"/>
  <c r="X95" i="7"/>
  <c r="X98" i="7" s="1"/>
  <c r="X104" i="7" s="1"/>
  <c r="W90" i="6"/>
  <c r="W89" i="6"/>
  <c r="X73" i="5"/>
  <c r="X81" i="4"/>
  <c r="X80" i="4"/>
  <c r="Z105" i="2"/>
  <c r="Z107" i="2"/>
  <c r="Z457" i="2"/>
  <c r="Z97" i="2"/>
  <c r="X87" i="8" l="1"/>
  <c r="X86" i="8"/>
  <c r="X38" i="7"/>
  <c r="X106" i="7"/>
  <c r="X100" i="7"/>
  <c r="X97" i="7"/>
  <c r="W91" i="6"/>
  <c r="X75" i="5"/>
  <c r="X74" i="5"/>
  <c r="X82" i="4"/>
  <c r="AA61" i="2"/>
  <c r="AA62" i="2" s="1"/>
  <c r="Z108" i="2"/>
  <c r="X88" i="8" l="1"/>
  <c r="X108" i="7"/>
  <c r="Y61" i="7"/>
  <c r="X105" i="7"/>
  <c r="X107" i="7"/>
  <c r="X457" i="7"/>
  <c r="X237" i="7"/>
  <c r="W93" i="6"/>
  <c r="W92" i="6"/>
  <c r="X76" i="5"/>
  <c r="X84" i="4"/>
  <c r="X83" i="4"/>
  <c r="AA63" i="2"/>
  <c r="AA64" i="2" s="1"/>
  <c r="AA65" i="2" s="1"/>
  <c r="AA66" i="2" s="1"/>
  <c r="AA67" i="2" s="1"/>
  <c r="Z109" i="2"/>
  <c r="Z42" i="2"/>
  <c r="Z241" i="2" s="1"/>
  <c r="X90" i="8" l="1"/>
  <c r="X89" i="8"/>
  <c r="Y63" i="7"/>
  <c r="Y62" i="7"/>
  <c r="X109" i="7"/>
  <c r="X42" i="7"/>
  <c r="X241" i="7" s="1"/>
  <c r="W94" i="6"/>
  <c r="X78" i="5"/>
  <c r="X77" i="5"/>
  <c r="X85" i="4"/>
  <c r="AA68" i="2"/>
  <c r="AA69" i="2" s="1"/>
  <c r="X91" i="8" l="1"/>
  <c r="Y64" i="7"/>
  <c r="W96" i="6"/>
  <c r="W99" i="6" s="1"/>
  <c r="W95" i="6"/>
  <c r="W98" i="6" s="1"/>
  <c r="W104" i="6" s="1"/>
  <c r="W97" i="6"/>
  <c r="X79" i="5"/>
  <c r="X87" i="4"/>
  <c r="X86" i="4"/>
  <c r="AA70" i="2"/>
  <c r="X93" i="8" l="1"/>
  <c r="X92" i="8"/>
  <c r="X94" i="8" s="1"/>
  <c r="Y65" i="7"/>
  <c r="Y66" i="7"/>
  <c r="W108" i="6"/>
  <c r="X61" i="6"/>
  <c r="W38" i="6"/>
  <c r="W106" i="6"/>
  <c r="W100" i="6"/>
  <c r="X81" i="5"/>
  <c r="X80" i="5"/>
  <c r="X88" i="4"/>
  <c r="AA71" i="2"/>
  <c r="AA72" i="2" s="1"/>
  <c r="AA73" i="2" s="1"/>
  <c r="X96" i="8" l="1"/>
  <c r="X95" i="8"/>
  <c r="X97" i="8" s="1"/>
  <c r="X98" i="8"/>
  <c r="X104" i="8" s="1"/>
  <c r="X99" i="8"/>
  <c r="X100" i="8" s="1"/>
  <c r="Y67" i="7"/>
  <c r="W105" i="6"/>
  <c r="W107" i="6"/>
  <c r="X63" i="6"/>
  <c r="X62" i="6"/>
  <c r="W457" i="6"/>
  <c r="W237" i="6"/>
  <c r="W109" i="6"/>
  <c r="W42" i="6"/>
  <c r="W241" i="6" s="1"/>
  <c r="X82" i="5"/>
  <c r="X90" i="4"/>
  <c r="X89" i="4"/>
  <c r="AA74" i="2"/>
  <c r="AA75" i="2"/>
  <c r="AA76" i="2" s="1"/>
  <c r="X108" i="8" l="1"/>
  <c r="Y61" i="8"/>
  <c r="X105" i="8"/>
  <c r="X107" i="8"/>
  <c r="X38" i="8"/>
  <c r="X106" i="8"/>
  <c r="Y69" i="7"/>
  <c r="Y68" i="7"/>
  <c r="X64" i="6"/>
  <c r="X84" i="5"/>
  <c r="X83" i="5"/>
  <c r="X91" i="4"/>
  <c r="AA77" i="2"/>
  <c r="AA78" i="2" s="1"/>
  <c r="AA79" i="2" s="1"/>
  <c r="X457" i="8" l="1"/>
  <c r="X237" i="8"/>
  <c r="Y63" i="8"/>
  <c r="Y62" i="8"/>
  <c r="X109" i="8"/>
  <c r="X42" i="8"/>
  <c r="X241" i="8" s="1"/>
  <c r="Y70" i="7"/>
  <c r="X66" i="6"/>
  <c r="X65" i="6"/>
  <c r="X85" i="5"/>
  <c r="X93" i="4"/>
  <c r="X92" i="4"/>
  <c r="AA80" i="2"/>
  <c r="AA81" i="2" s="1"/>
  <c r="AA82" i="2" s="1"/>
  <c r="Y64" i="8" l="1"/>
  <c r="Y71" i="7"/>
  <c r="Y72" i="7"/>
  <c r="X67" i="6"/>
  <c r="X87" i="5"/>
  <c r="X86" i="5"/>
  <c r="X94" i="4"/>
  <c r="AA83" i="2"/>
  <c r="AA84" i="2" s="1"/>
  <c r="AA85" i="2" s="1"/>
  <c r="Y66" i="8" l="1"/>
  <c r="Y65" i="8"/>
  <c r="Y73" i="7"/>
  <c r="X69" i="6"/>
  <c r="X68" i="6"/>
  <c r="X88" i="5"/>
  <c r="X96" i="4"/>
  <c r="X99" i="4" s="1"/>
  <c r="X95" i="4"/>
  <c r="X98" i="4" s="1"/>
  <c r="X104" i="4" s="1"/>
  <c r="AA86" i="2"/>
  <c r="Y67" i="8" l="1"/>
  <c r="Y74" i="7"/>
  <c r="Y75" i="7"/>
  <c r="X70" i="6"/>
  <c r="X90" i="5"/>
  <c r="X89" i="5"/>
  <c r="X38" i="4"/>
  <c r="X106" i="4"/>
  <c r="X100" i="4"/>
  <c r="X97" i="4"/>
  <c r="AA87" i="2"/>
  <c r="AA88" i="2" s="1"/>
  <c r="Y69" i="8" l="1"/>
  <c r="Y68" i="8"/>
  <c r="Y76" i="7"/>
  <c r="X71" i="6"/>
  <c r="X72" i="6"/>
  <c r="X91" i="5"/>
  <c r="X108" i="4"/>
  <c r="Y61" i="4"/>
  <c r="X105" i="4"/>
  <c r="X107" i="4"/>
  <c r="X457" i="4"/>
  <c r="X237" i="4"/>
  <c r="AA89" i="2"/>
  <c r="AA90" i="2"/>
  <c r="Y70" i="8" l="1"/>
  <c r="Y78" i="7"/>
  <c r="Y77" i="7"/>
  <c r="X73" i="6"/>
  <c r="X93" i="5"/>
  <c r="X92" i="5"/>
  <c r="Y63" i="4"/>
  <c r="Y62" i="4"/>
  <c r="Y64" i="4" s="1"/>
  <c r="X109" i="4"/>
  <c r="X42" i="4"/>
  <c r="X241" i="4" s="1"/>
  <c r="AA91" i="2"/>
  <c r="AA92" i="2" s="1"/>
  <c r="AA93" i="2" s="1"/>
  <c r="AA94" i="2" s="1"/>
  <c r="Y72" i="8" l="1"/>
  <c r="Y71" i="8"/>
  <c r="Y79" i="7"/>
  <c r="X75" i="6"/>
  <c r="X74" i="6"/>
  <c r="X94" i="5"/>
  <c r="Y65" i="4"/>
  <c r="Y67" i="4" s="1"/>
  <c r="Y66" i="4"/>
  <c r="AA95" i="2"/>
  <c r="AA98" i="2" s="1"/>
  <c r="AA104" i="2" s="1"/>
  <c r="Y73" i="8" l="1"/>
  <c r="Y81" i="7"/>
  <c r="Y80" i="7"/>
  <c r="Y82" i="7" s="1"/>
  <c r="X76" i="6"/>
  <c r="X96" i="5"/>
  <c r="X99" i="5" s="1"/>
  <c r="X95" i="5"/>
  <c r="X98" i="5" s="1"/>
  <c r="X104" i="5" s="1"/>
  <c r="Y69" i="4"/>
  <c r="Y68" i="4"/>
  <c r="AA38" i="2"/>
  <c r="AA237" i="2" s="1"/>
  <c r="AA106" i="2"/>
  <c r="AA96" i="2"/>
  <c r="Y74" i="8" l="1"/>
  <c r="Y75" i="8"/>
  <c r="Y83" i="7"/>
  <c r="Y85" i="7" s="1"/>
  <c r="Y84" i="7"/>
  <c r="X78" i="6"/>
  <c r="X77" i="6"/>
  <c r="X38" i="5"/>
  <c r="X106" i="5"/>
  <c r="X100" i="5"/>
  <c r="X97" i="5"/>
  <c r="Y70" i="4"/>
  <c r="AA457" i="2"/>
  <c r="AA99" i="2"/>
  <c r="AA100" i="2" s="1"/>
  <c r="AA97" i="2"/>
  <c r="Y76" i="8" l="1"/>
  <c r="Y87" i="7"/>
  <c r="Y86" i="7"/>
  <c r="X79" i="6"/>
  <c r="X105" i="5"/>
  <c r="X107" i="5"/>
  <c r="X108" i="5"/>
  <c r="Y61" i="5"/>
  <c r="X457" i="5"/>
  <c r="X237" i="5"/>
  <c r="Y72" i="4"/>
  <c r="Y71" i="4"/>
  <c r="AA105" i="2"/>
  <c r="AA107" i="2"/>
  <c r="AB61" i="2"/>
  <c r="AA108" i="2"/>
  <c r="AB62" i="2"/>
  <c r="Y78" i="8" l="1"/>
  <c r="Y77" i="8"/>
  <c r="Y79" i="8" s="1"/>
  <c r="Y88" i="7"/>
  <c r="X81" i="6"/>
  <c r="X80" i="6"/>
  <c r="Y63" i="5"/>
  <c r="Y62" i="5"/>
  <c r="Y64" i="5" s="1"/>
  <c r="X109" i="5"/>
  <c r="X42" i="5"/>
  <c r="X241" i="5" s="1"/>
  <c r="Y73" i="4"/>
  <c r="AB63" i="2"/>
  <c r="AB64" i="2" s="1"/>
  <c r="AA109" i="2"/>
  <c r="AA42" i="2"/>
  <c r="AA241" i="2" s="1"/>
  <c r="AB65" i="2"/>
  <c r="AB66" i="2" s="1"/>
  <c r="AB67" i="2" s="1"/>
  <c r="Y80" i="8" l="1"/>
  <c r="Y81" i="8"/>
  <c r="Y82" i="8" s="1"/>
  <c r="Y90" i="7"/>
  <c r="Y89" i="7"/>
  <c r="X82" i="6"/>
  <c r="Y66" i="5"/>
  <c r="Y65" i="5"/>
  <c r="Y67" i="5" s="1"/>
  <c r="Y75" i="4"/>
  <c r="Y74" i="4"/>
  <c r="AB68" i="2"/>
  <c r="AB69" i="2" s="1"/>
  <c r="AB70" i="2" s="1"/>
  <c r="Y84" i="8" l="1"/>
  <c r="Y83" i="8"/>
  <c r="Y91" i="7"/>
  <c r="X84" i="6"/>
  <c r="X83" i="6"/>
  <c r="Y69" i="5"/>
  <c r="Y68" i="5"/>
  <c r="Y76" i="4"/>
  <c r="AB71" i="2"/>
  <c r="AB72" i="2" s="1"/>
  <c r="AB73" i="2" s="1"/>
  <c r="Y85" i="8" l="1"/>
  <c r="Y93" i="7"/>
  <c r="Y92" i="7"/>
  <c r="X85" i="6"/>
  <c r="Y70" i="5"/>
  <c r="Y78" i="4"/>
  <c r="Y77" i="4"/>
  <c r="AB74" i="2"/>
  <c r="Y86" i="8" l="1"/>
  <c r="Y87" i="8"/>
  <c r="Y94" i="7"/>
  <c r="X87" i="6"/>
  <c r="X86" i="6"/>
  <c r="Y72" i="5"/>
  <c r="Y71" i="5"/>
  <c r="Y79" i="4"/>
  <c r="AB75" i="2"/>
  <c r="AB76" i="2" s="1"/>
  <c r="Y88" i="8" l="1"/>
  <c r="Y95" i="7"/>
  <c r="Y98" i="7" s="1"/>
  <c r="Y104" i="7" s="1"/>
  <c r="Y96" i="7"/>
  <c r="Y99" i="7" s="1"/>
  <c r="Y100" i="7" s="1"/>
  <c r="X88" i="6"/>
  <c r="Y73" i="5"/>
  <c r="Y81" i="4"/>
  <c r="Y80" i="4"/>
  <c r="AB77" i="2"/>
  <c r="Y89" i="8" l="1"/>
  <c r="Y90" i="8"/>
  <c r="Y91" i="8" s="1"/>
  <c r="Y105" i="7"/>
  <c r="Y107" i="7"/>
  <c r="Y97" i="7"/>
  <c r="Y38" i="7"/>
  <c r="Y106" i="7"/>
  <c r="X90" i="6"/>
  <c r="X89" i="6"/>
  <c r="Y75" i="5"/>
  <c r="Y74" i="5"/>
  <c r="Y82" i="4"/>
  <c r="AB78" i="2"/>
  <c r="AB79" i="2" s="1"/>
  <c r="Y92" i="8" l="1"/>
  <c r="Y93" i="8"/>
  <c r="Y94" i="8" s="1"/>
  <c r="Y237" i="7"/>
  <c r="Y457" i="7"/>
  <c r="Y108" i="7"/>
  <c r="Z61" i="7"/>
  <c r="X91" i="6"/>
  <c r="Y76" i="5"/>
  <c r="Y84" i="4"/>
  <c r="Y83" i="4"/>
  <c r="AB80" i="2"/>
  <c r="Y96" i="8" l="1"/>
  <c r="Y95" i="8"/>
  <c r="Y98" i="8" s="1"/>
  <c r="Y104" i="8" s="1"/>
  <c r="Y99" i="8"/>
  <c r="Z62" i="7"/>
  <c r="Z63" i="7"/>
  <c r="Y109" i="7"/>
  <c r="Y42" i="7"/>
  <c r="Y241" i="7" s="1"/>
  <c r="X92" i="6"/>
  <c r="X93" i="6"/>
  <c r="Y77" i="5"/>
  <c r="Y78" i="5"/>
  <c r="Y85" i="4"/>
  <c r="AB81" i="2"/>
  <c r="AB82" i="2" s="1"/>
  <c r="Y38" i="8" l="1"/>
  <c r="Y106" i="8"/>
  <c r="Y100" i="8"/>
  <c r="Y97" i="8"/>
  <c r="Z64" i="7"/>
  <c r="X94" i="6"/>
  <c r="Y79" i="5"/>
  <c r="Y87" i="4"/>
  <c r="Y86" i="4"/>
  <c r="AB83" i="2"/>
  <c r="AB84" i="2" s="1"/>
  <c r="AB85" i="2" s="1"/>
  <c r="Y105" i="8" l="1"/>
  <c r="Y107" i="8"/>
  <c r="Y108" i="8"/>
  <c r="Z61" i="8"/>
  <c r="Y457" i="8"/>
  <c r="Y237" i="8"/>
  <c r="Z66" i="7"/>
  <c r="Z65" i="7"/>
  <c r="Z67" i="7"/>
  <c r="X96" i="6"/>
  <c r="X99" i="6" s="1"/>
  <c r="X95" i="6"/>
  <c r="X98" i="6" s="1"/>
  <c r="X104" i="6" s="1"/>
  <c r="Y80" i="5"/>
  <c r="Y81" i="5"/>
  <c r="Y88" i="4"/>
  <c r="AB86" i="2"/>
  <c r="AB87" i="2"/>
  <c r="Z63" i="8" l="1"/>
  <c r="Z62" i="8"/>
  <c r="Z64" i="8"/>
  <c r="Y109" i="8"/>
  <c r="Y42" i="8"/>
  <c r="Y241" i="8" s="1"/>
  <c r="Z68" i="7"/>
  <c r="Z70" i="7" s="1"/>
  <c r="Z69" i="7"/>
  <c r="X38" i="6"/>
  <c r="X106" i="6"/>
  <c r="X100" i="6"/>
  <c r="X97" i="6"/>
  <c r="Y82" i="5"/>
  <c r="Y90" i="4"/>
  <c r="Y89" i="4"/>
  <c r="AB88" i="2"/>
  <c r="AB89" i="2"/>
  <c r="AB90" i="2"/>
  <c r="AB91" i="2" s="1"/>
  <c r="Z66" i="8" l="1"/>
  <c r="Z65" i="8"/>
  <c r="Z67" i="8" s="1"/>
  <c r="Z72" i="7"/>
  <c r="Z71" i="7"/>
  <c r="Z73" i="7" s="1"/>
  <c r="X105" i="6"/>
  <c r="X107" i="6"/>
  <c r="X108" i="6"/>
  <c r="Y61" i="6"/>
  <c r="X457" i="6"/>
  <c r="X237" i="6"/>
  <c r="Y83" i="5"/>
  <c r="Y84" i="5"/>
  <c r="Y91" i="4"/>
  <c r="AB92" i="2"/>
  <c r="AB93" i="2" s="1"/>
  <c r="AB94" i="2" s="1"/>
  <c r="Z69" i="8" l="1"/>
  <c r="Z68" i="8"/>
  <c r="Z70" i="8" s="1"/>
  <c r="Z74" i="7"/>
  <c r="Z75" i="7"/>
  <c r="Z76" i="7" s="1"/>
  <c r="Y64" i="6"/>
  <c r="Y63" i="6"/>
  <c r="Y62" i="6"/>
  <c r="X109" i="6"/>
  <c r="X42" i="6"/>
  <c r="X241" i="6" s="1"/>
  <c r="Y85" i="5"/>
  <c r="Y93" i="4"/>
  <c r="Y92" i="4"/>
  <c r="AB95" i="2"/>
  <c r="AB98" i="2" s="1"/>
  <c r="AB104" i="2" s="1"/>
  <c r="Z71" i="8" l="1"/>
  <c r="Z73" i="8" s="1"/>
  <c r="Z72" i="8"/>
  <c r="Z77" i="7"/>
  <c r="Z78" i="7"/>
  <c r="Y66" i="6"/>
  <c r="Y65" i="6"/>
  <c r="Y67" i="6" s="1"/>
  <c r="Y86" i="5"/>
  <c r="Y87" i="5"/>
  <c r="Y94" i="4"/>
  <c r="AB38" i="2"/>
  <c r="AB237" i="2" s="1"/>
  <c r="AB106" i="2"/>
  <c r="AB96" i="2"/>
  <c r="Z74" i="8" l="1"/>
  <c r="Z75" i="8"/>
  <c r="Z79" i="7"/>
  <c r="Y69" i="6"/>
  <c r="Y68" i="6"/>
  <c r="Y88" i="5"/>
  <c r="Y96" i="4"/>
  <c r="Y99" i="4" s="1"/>
  <c r="Y100" i="4" s="1"/>
  <c r="Y95" i="4"/>
  <c r="Y98" i="4" s="1"/>
  <c r="Y104" i="4" s="1"/>
  <c r="AB457" i="2"/>
  <c r="AB99" i="2"/>
  <c r="AB100" i="2" s="1"/>
  <c r="AB97" i="2"/>
  <c r="Z76" i="8" l="1"/>
  <c r="Z81" i="7"/>
  <c r="Z80" i="7"/>
  <c r="Y70" i="6"/>
  <c r="Y89" i="5"/>
  <c r="Y91" i="5" s="1"/>
  <c r="Y90" i="5"/>
  <c r="Y105" i="4"/>
  <c r="Y107" i="4"/>
  <c r="Y38" i="4"/>
  <c r="Y106" i="4"/>
  <c r="Y97" i="4"/>
  <c r="AB105" i="2"/>
  <c r="AB107" i="2"/>
  <c r="AC61" i="2"/>
  <c r="AB108" i="2"/>
  <c r="AC62" i="2"/>
  <c r="Z77" i="8" l="1"/>
  <c r="Z78" i="8"/>
  <c r="Z82" i="7"/>
  <c r="Y72" i="6"/>
  <c r="Y71" i="6"/>
  <c r="Y94" i="5"/>
  <c r="Y93" i="5"/>
  <c r="Y92" i="5"/>
  <c r="Y108" i="4"/>
  <c r="Z61" i="4"/>
  <c r="Y457" i="4"/>
  <c r="Y237" i="4"/>
  <c r="AC63" i="2"/>
  <c r="AB42" i="2"/>
  <c r="AB241" i="2" s="1"/>
  <c r="AB109" i="2"/>
  <c r="AC64" i="2"/>
  <c r="Z79" i="8" l="1"/>
  <c r="Z84" i="7"/>
  <c r="Z83" i="7"/>
  <c r="Y73" i="6"/>
  <c r="Y96" i="5"/>
  <c r="Y99" i="5" s="1"/>
  <c r="Y95" i="5"/>
  <c r="Y98" i="5" s="1"/>
  <c r="Y104" i="5" s="1"/>
  <c r="Z62" i="4"/>
  <c r="Z63" i="4"/>
  <c r="Y109" i="4"/>
  <c r="Y42" i="4"/>
  <c r="Y241" i="4" s="1"/>
  <c r="AC65" i="2"/>
  <c r="Z80" i="8" l="1"/>
  <c r="Z81" i="8"/>
  <c r="Z82" i="8"/>
  <c r="Z85" i="7"/>
  <c r="Y75" i="6"/>
  <c r="Y74" i="6"/>
  <c r="Y38" i="5"/>
  <c r="Y106" i="5"/>
  <c r="Y100" i="5"/>
  <c r="Y97" i="5"/>
  <c r="Z64" i="4"/>
  <c r="AC66" i="2"/>
  <c r="AC67" i="2" s="1"/>
  <c r="Z83" i="8" l="1"/>
  <c r="Z84" i="8"/>
  <c r="Z87" i="7"/>
  <c r="Z86" i="7"/>
  <c r="Y76" i="6"/>
  <c r="Y108" i="5"/>
  <c r="Z61" i="5"/>
  <c r="Y105" i="5"/>
  <c r="Y107" i="5"/>
  <c r="Y237" i="5"/>
  <c r="Y457" i="5"/>
  <c r="Z65" i="4"/>
  <c r="Z66" i="4"/>
  <c r="AC68" i="2"/>
  <c r="AC69" i="2"/>
  <c r="AC70" i="2" s="1"/>
  <c r="Z85" i="8" l="1"/>
  <c r="Z88" i="7"/>
  <c r="Y78" i="6"/>
  <c r="Y77" i="6"/>
  <c r="Z63" i="5"/>
  <c r="Z62" i="5"/>
  <c r="Y109" i="5"/>
  <c r="Y42" i="5"/>
  <c r="Y241" i="5" s="1"/>
  <c r="Z67" i="4"/>
  <c r="AC71" i="2"/>
  <c r="AC72" i="2"/>
  <c r="AC73" i="2" s="1"/>
  <c r="Z86" i="8" l="1"/>
  <c r="Z87" i="8"/>
  <c r="Z90" i="7"/>
  <c r="Z89" i="7"/>
  <c r="Y79" i="6"/>
  <c r="Z64" i="5"/>
  <c r="Z68" i="4"/>
  <c r="Z69" i="4"/>
  <c r="AC74" i="2"/>
  <c r="AC75" i="2" s="1"/>
  <c r="AC76" i="2" s="1"/>
  <c r="Z88" i="8" l="1"/>
  <c r="Z91" i="7"/>
  <c r="Y81" i="6"/>
  <c r="Y80" i="6"/>
  <c r="Z66" i="5"/>
  <c r="Z65" i="5"/>
  <c r="Z70" i="4"/>
  <c r="AC77" i="2"/>
  <c r="AC78" i="2"/>
  <c r="AC79" i="2" s="1"/>
  <c r="Z89" i="8" l="1"/>
  <c r="Z90" i="8"/>
  <c r="Z93" i="7"/>
  <c r="Z92" i="7"/>
  <c r="Y82" i="6"/>
  <c r="Z67" i="5"/>
  <c r="Z72" i="4"/>
  <c r="Z71" i="4"/>
  <c r="Z73" i="4" s="1"/>
  <c r="AC80" i="2"/>
  <c r="AC81" i="2"/>
  <c r="AC82" i="2" s="1"/>
  <c r="Z91" i="8" l="1"/>
  <c r="Z94" i="7"/>
  <c r="Y84" i="6"/>
  <c r="Y83" i="6"/>
  <c r="Z69" i="5"/>
  <c r="Z68" i="5"/>
  <c r="Z74" i="4"/>
  <c r="Z75" i="4"/>
  <c r="Z76" i="4"/>
  <c r="AC83" i="2"/>
  <c r="AC84" i="2" s="1"/>
  <c r="AC85" i="2" s="1"/>
  <c r="Z92" i="8" l="1"/>
  <c r="Z93" i="8"/>
  <c r="Z96" i="7"/>
  <c r="Z99" i="7" s="1"/>
  <c r="Z95" i="7"/>
  <c r="Z98" i="7" s="1"/>
  <c r="Z104" i="7" s="1"/>
  <c r="Y85" i="6"/>
  <c r="Z70" i="5"/>
  <c r="Z78" i="4"/>
  <c r="Z77" i="4"/>
  <c r="AC86" i="2"/>
  <c r="AC87" i="2"/>
  <c r="Z94" i="8" l="1"/>
  <c r="Z38" i="7"/>
  <c r="Z106" i="7"/>
  <c r="Z97" i="7"/>
  <c r="Z100" i="7"/>
  <c r="Y87" i="6"/>
  <c r="Y86" i="6"/>
  <c r="Z72" i="5"/>
  <c r="Z71" i="5"/>
  <c r="Z79" i="4"/>
  <c r="AC88" i="2"/>
  <c r="AC89" i="2"/>
  <c r="Z96" i="8" l="1"/>
  <c r="Z99" i="8" s="1"/>
  <c r="Z95" i="8"/>
  <c r="Z98" i="8" s="1"/>
  <c r="Z104" i="8" s="1"/>
  <c r="Z108" i="7"/>
  <c r="AA61" i="7"/>
  <c r="Z105" i="7"/>
  <c r="Z107" i="7"/>
  <c r="Z457" i="7"/>
  <c r="Z237" i="7"/>
  <c r="Y88" i="6"/>
  <c r="Z73" i="5"/>
  <c r="Z80" i="4"/>
  <c r="Z81" i="4"/>
  <c r="AC90" i="2"/>
  <c r="AC91" i="2" s="1"/>
  <c r="Z38" i="8" l="1"/>
  <c r="Z106" i="8"/>
  <c r="Z100" i="8"/>
  <c r="Z97" i="8"/>
  <c r="AA63" i="7"/>
  <c r="AA62" i="7"/>
  <c r="Z109" i="7"/>
  <c r="Z42" i="7"/>
  <c r="Z241" i="7" s="1"/>
  <c r="Y90" i="6"/>
  <c r="Y89" i="6"/>
  <c r="Z75" i="5"/>
  <c r="Z74" i="5"/>
  <c r="Z82" i="4"/>
  <c r="AC92" i="2"/>
  <c r="AC93" i="2" s="1"/>
  <c r="Z108" i="8" l="1"/>
  <c r="AA61" i="8"/>
  <c r="Z105" i="8"/>
  <c r="Z107" i="8"/>
  <c r="Z457" i="8"/>
  <c r="Z237" i="8"/>
  <c r="AA64" i="7"/>
  <c r="Y91" i="6"/>
  <c r="Z76" i="5"/>
  <c r="Z84" i="4"/>
  <c r="Z83" i="4"/>
  <c r="AC94" i="2"/>
  <c r="AC95" i="2" s="1"/>
  <c r="AC98" i="2" s="1"/>
  <c r="AC104" i="2" s="1"/>
  <c r="AA63" i="8" l="1"/>
  <c r="AA62" i="8"/>
  <c r="Z109" i="8"/>
  <c r="Z42" i="8"/>
  <c r="Z241" i="8" s="1"/>
  <c r="AA65" i="7"/>
  <c r="AA67" i="7"/>
  <c r="AA66" i="7"/>
  <c r="Y92" i="6"/>
  <c r="Y93" i="6"/>
  <c r="Z77" i="5"/>
  <c r="Z78" i="5"/>
  <c r="Z85" i="4"/>
  <c r="AC38" i="2"/>
  <c r="AC237" i="2" s="1"/>
  <c r="AC106" i="2"/>
  <c r="AC96" i="2"/>
  <c r="AA64" i="8" l="1"/>
  <c r="AA69" i="7"/>
  <c r="AA68" i="7"/>
  <c r="AA70" i="7" s="1"/>
  <c r="Y94" i="6"/>
  <c r="Z79" i="5"/>
  <c r="Z86" i="4"/>
  <c r="Z87" i="4"/>
  <c r="AC457" i="2"/>
  <c r="AC99" i="2"/>
  <c r="AC100" i="2" s="1"/>
  <c r="AC97" i="2"/>
  <c r="AA66" i="8" l="1"/>
  <c r="AA65" i="8"/>
  <c r="AA71" i="7"/>
  <c r="AA72" i="7"/>
  <c r="Y96" i="6"/>
  <c r="Y99" i="6" s="1"/>
  <c r="Y95" i="6"/>
  <c r="Y98" i="6" s="1"/>
  <c r="Y104" i="6" s="1"/>
  <c r="Z80" i="5"/>
  <c r="Z81" i="5"/>
  <c r="Z88" i="4"/>
  <c r="AD61" i="2"/>
  <c r="AC108" i="2"/>
  <c r="AC105" i="2"/>
  <c r="AC107" i="2"/>
  <c r="AD62" i="2"/>
  <c r="AA67" i="8" l="1"/>
  <c r="AA73" i="7"/>
  <c r="Y38" i="6"/>
  <c r="Y106" i="6"/>
  <c r="Y100" i="6"/>
  <c r="Y97" i="6"/>
  <c r="Z82" i="5"/>
  <c r="Z90" i="4"/>
  <c r="Z89" i="4"/>
  <c r="AD63" i="2"/>
  <c r="AC42" i="2"/>
  <c r="AC241" i="2" s="1"/>
  <c r="AC109" i="2"/>
  <c r="AD64" i="2"/>
  <c r="AA69" i="8" l="1"/>
  <c r="AA68" i="8"/>
  <c r="AA75" i="7"/>
  <c r="AA74" i="7"/>
  <c r="Y105" i="6"/>
  <c r="Y107" i="6"/>
  <c r="Y108" i="6"/>
  <c r="Z61" i="6"/>
  <c r="Y457" i="6"/>
  <c r="Y237" i="6"/>
  <c r="Z83" i="5"/>
  <c r="Z84" i="5"/>
  <c r="Z91" i="4"/>
  <c r="AD65" i="2"/>
  <c r="AD66" i="2" s="1"/>
  <c r="AA70" i="8" l="1"/>
  <c r="AA76" i="7"/>
  <c r="Y109" i="6"/>
  <c r="Y42" i="6"/>
  <c r="Y241" i="6" s="1"/>
  <c r="Z63" i="6"/>
  <c r="Z62" i="6"/>
  <c r="Z85" i="5"/>
  <c r="Z93" i="4"/>
  <c r="Z92" i="4"/>
  <c r="AD67" i="2"/>
  <c r="AA72" i="8" l="1"/>
  <c r="AA71" i="8"/>
  <c r="AA78" i="7"/>
  <c r="AA77" i="7"/>
  <c r="Z64" i="6"/>
  <c r="Z86" i="5"/>
  <c r="Z87" i="5"/>
  <c r="Z94" i="4"/>
  <c r="AD68" i="2"/>
  <c r="AD69" i="2"/>
  <c r="AD70" i="2"/>
  <c r="AA73" i="8" l="1"/>
  <c r="AA79" i="7"/>
  <c r="Z66" i="6"/>
  <c r="Z65" i="6"/>
  <c r="Z88" i="5"/>
  <c r="Z95" i="4"/>
  <c r="Z98" i="4" s="1"/>
  <c r="Z104" i="4" s="1"/>
  <c r="Z96" i="4"/>
  <c r="Z99" i="4" s="1"/>
  <c r="Z100" i="4" s="1"/>
  <c r="AD71" i="2"/>
  <c r="AD72" i="2" s="1"/>
  <c r="AA75" i="8" l="1"/>
  <c r="AA74" i="8"/>
  <c r="AA80" i="7"/>
  <c r="AA81" i="7"/>
  <c r="AA82" i="7" s="1"/>
  <c r="Z67" i="6"/>
  <c r="Z89" i="5"/>
  <c r="Z90" i="5"/>
  <c r="Z105" i="4"/>
  <c r="Z107" i="4"/>
  <c r="Z38" i="4"/>
  <c r="Z106" i="4"/>
  <c r="Z97" i="4"/>
  <c r="AD73" i="2"/>
  <c r="AA76" i="8" l="1"/>
  <c r="AA83" i="7"/>
  <c r="AA85" i="7" s="1"/>
  <c r="AA84" i="7"/>
  <c r="Z69" i="6"/>
  <c r="Z68" i="6"/>
  <c r="Z91" i="5"/>
  <c r="Z457" i="4"/>
  <c r="Z237" i="4"/>
  <c r="Z108" i="4"/>
  <c r="AA61" i="4"/>
  <c r="AD74" i="2"/>
  <c r="AD75" i="2" s="1"/>
  <c r="AA78" i="8" l="1"/>
  <c r="AA77" i="8"/>
  <c r="AA79" i="8" s="1"/>
  <c r="AA86" i="7"/>
  <c r="AA88" i="7" s="1"/>
  <c r="AA87" i="7"/>
  <c r="Z70" i="6"/>
  <c r="Z92" i="5"/>
  <c r="Z93" i="5"/>
  <c r="Z94" i="5" s="1"/>
  <c r="AA63" i="4"/>
  <c r="AA62" i="4"/>
  <c r="AA64" i="4" s="1"/>
  <c r="Z109" i="4"/>
  <c r="Z42" i="4"/>
  <c r="Z241" i="4" s="1"/>
  <c r="AD76" i="2"/>
  <c r="AA80" i="8" l="1"/>
  <c r="AA82" i="8" s="1"/>
  <c r="AA81" i="8"/>
  <c r="AA90" i="7"/>
  <c r="AA89" i="7"/>
  <c r="AA91" i="7" s="1"/>
  <c r="Z72" i="6"/>
  <c r="Z71" i="6"/>
  <c r="Z95" i="5"/>
  <c r="Z96" i="5"/>
  <c r="Z97" i="5"/>
  <c r="Z99" i="5"/>
  <c r="Z100" i="5" s="1"/>
  <c r="Z98" i="5"/>
  <c r="Z104" i="5" s="1"/>
  <c r="AA66" i="4"/>
  <c r="AA65" i="4"/>
  <c r="AA67" i="4" s="1"/>
  <c r="AD77" i="2"/>
  <c r="AD78" i="2" s="1"/>
  <c r="AA84" i="8" l="1"/>
  <c r="AA83" i="8"/>
  <c r="AA85" i="8" s="1"/>
  <c r="AA92" i="7"/>
  <c r="AA93" i="7"/>
  <c r="Z73" i="6"/>
  <c r="Z105" i="5"/>
  <c r="Z107" i="5"/>
  <c r="Z38" i="5"/>
  <c r="Z106" i="5"/>
  <c r="Z108" i="5"/>
  <c r="AA61" i="5"/>
  <c r="AA69" i="4"/>
  <c r="AA68" i="4"/>
  <c r="AA70" i="4" s="1"/>
  <c r="AD79" i="2"/>
  <c r="AA87" i="8" l="1"/>
  <c r="AA86" i="8"/>
  <c r="AA88" i="8" s="1"/>
  <c r="AA94" i="7"/>
  <c r="Z74" i="6"/>
  <c r="Z75" i="6"/>
  <c r="Z76" i="6" s="1"/>
  <c r="AA63" i="5"/>
  <c r="AA62" i="5"/>
  <c r="AA64" i="5"/>
  <c r="Z109" i="5"/>
  <c r="Z42" i="5"/>
  <c r="Z241" i="5" s="1"/>
  <c r="Z237" i="5"/>
  <c r="Z457" i="5"/>
  <c r="AA71" i="4"/>
  <c r="AA73" i="4" s="1"/>
  <c r="AA72" i="4"/>
  <c r="AD80" i="2"/>
  <c r="AA90" i="8" l="1"/>
  <c r="AA89" i="8"/>
  <c r="AA95" i="7"/>
  <c r="AA98" i="7" s="1"/>
  <c r="AA104" i="7" s="1"/>
  <c r="AA96" i="7"/>
  <c r="AA99" i="7" s="1"/>
  <c r="AA100" i="7" s="1"/>
  <c r="Z78" i="6"/>
  <c r="Z77" i="6"/>
  <c r="Z79" i="6" s="1"/>
  <c r="AA65" i="5"/>
  <c r="AA67" i="5" s="1"/>
  <c r="AA66" i="5"/>
  <c r="AA74" i="4"/>
  <c r="AA75" i="4"/>
  <c r="AA76" i="4"/>
  <c r="AD81" i="2"/>
  <c r="AA91" i="8" l="1"/>
  <c r="AA105" i="7"/>
  <c r="AA107" i="7"/>
  <c r="AA97" i="7"/>
  <c r="AA38" i="7"/>
  <c r="AA106" i="7"/>
  <c r="Z80" i="6"/>
  <c r="Z81" i="6"/>
  <c r="AA68" i="5"/>
  <c r="AA69" i="5"/>
  <c r="AA78" i="4"/>
  <c r="AA77" i="4"/>
  <c r="AA79" i="4" s="1"/>
  <c r="AD82" i="2"/>
  <c r="AA93" i="8" l="1"/>
  <c r="AA92" i="8"/>
  <c r="AA108" i="7"/>
  <c r="AB61" i="7"/>
  <c r="AA457" i="7"/>
  <c r="AA237" i="7"/>
  <c r="Z82" i="6"/>
  <c r="AA70" i="5"/>
  <c r="AA80" i="4"/>
  <c r="AA81" i="4"/>
  <c r="AA82" i="4"/>
  <c r="AD83" i="2"/>
  <c r="AD84" i="2"/>
  <c r="AA94" i="8" l="1"/>
  <c r="AB62" i="7"/>
  <c r="AB63" i="7"/>
  <c r="AA109" i="7"/>
  <c r="AA42" i="7"/>
  <c r="AA241" i="7" s="1"/>
  <c r="Z84" i="6"/>
  <c r="Z83" i="6"/>
  <c r="AA72" i="5"/>
  <c r="AA71" i="5"/>
  <c r="AA84" i="4"/>
  <c r="AA83" i="4"/>
  <c r="AA85" i="4" s="1"/>
  <c r="AD85" i="2"/>
  <c r="AD86" i="2"/>
  <c r="AA96" i="8" l="1"/>
  <c r="AA99" i="8" s="1"/>
  <c r="AA95" i="8"/>
  <c r="AA98" i="8" s="1"/>
  <c r="AA104" i="8" s="1"/>
  <c r="AB64" i="7"/>
  <c r="Z85" i="6"/>
  <c r="AA73" i="5"/>
  <c r="AA87" i="4"/>
  <c r="AA86" i="4"/>
  <c r="AA88" i="4" s="1"/>
  <c r="AD87" i="2"/>
  <c r="AA100" i="8" l="1"/>
  <c r="AA38" i="8"/>
  <c r="AA106" i="8"/>
  <c r="AA97" i="8"/>
  <c r="AB66" i="7"/>
  <c r="AB65" i="7"/>
  <c r="AB67" i="7" s="1"/>
  <c r="Z86" i="6"/>
  <c r="Z87" i="6"/>
  <c r="AA75" i="5"/>
  <c r="AA74" i="5"/>
  <c r="AA90" i="4"/>
  <c r="AA89" i="4"/>
  <c r="AA91" i="4"/>
  <c r="AD88" i="2"/>
  <c r="AA108" i="8" l="1"/>
  <c r="AB61" i="8"/>
  <c r="AA237" i="8"/>
  <c r="AA457" i="8"/>
  <c r="AA105" i="8"/>
  <c r="AA107" i="8"/>
  <c r="AB68" i="7"/>
  <c r="AB70" i="7" s="1"/>
  <c r="AB69" i="7"/>
  <c r="Z88" i="6"/>
  <c r="AA76" i="5"/>
  <c r="AA93" i="4"/>
  <c r="AA92" i="4"/>
  <c r="AD89" i="2"/>
  <c r="AA109" i="8" l="1"/>
  <c r="AA42" i="8"/>
  <c r="AA241" i="8" s="1"/>
  <c r="AB63" i="8"/>
  <c r="AB62" i="8"/>
  <c r="AB72" i="7"/>
  <c r="AB71" i="7"/>
  <c r="AB73" i="7" s="1"/>
  <c r="Z90" i="6"/>
  <c r="Z89" i="6"/>
  <c r="AA78" i="5"/>
  <c r="AA77" i="5"/>
  <c r="AA94" i="4"/>
  <c r="AD90" i="2"/>
  <c r="AB64" i="8" l="1"/>
  <c r="AB74" i="7"/>
  <c r="AB75" i="7"/>
  <c r="AB76" i="7" s="1"/>
  <c r="Z91" i="6"/>
  <c r="AA79" i="5"/>
  <c r="AA96" i="4"/>
  <c r="AA99" i="4" s="1"/>
  <c r="AA95" i="4"/>
  <c r="AA98" i="4" s="1"/>
  <c r="AA104" i="4" s="1"/>
  <c r="AD91" i="2"/>
  <c r="AB66" i="8" l="1"/>
  <c r="AB65" i="8"/>
  <c r="AB77" i="7"/>
  <c r="AB78" i="7"/>
  <c r="Z93" i="6"/>
  <c r="Z92" i="6"/>
  <c r="AA81" i="5"/>
  <c r="AA80" i="5"/>
  <c r="AA97" i="4"/>
  <c r="AA38" i="4"/>
  <c r="AA106" i="4"/>
  <c r="AA100" i="4"/>
  <c r="AD92" i="2"/>
  <c r="AD93" i="2"/>
  <c r="AB67" i="8" l="1"/>
  <c r="AB79" i="7"/>
  <c r="Z94" i="6"/>
  <c r="AA82" i="5"/>
  <c r="AA105" i="4"/>
  <c r="AA107" i="4"/>
  <c r="AA457" i="4"/>
  <c r="AA237" i="4"/>
  <c r="AA108" i="4"/>
  <c r="AB61" i="4"/>
  <c r="AD94" i="2"/>
  <c r="AB69" i="8" l="1"/>
  <c r="AB68" i="8"/>
  <c r="AB80" i="7"/>
  <c r="AB81" i="7"/>
  <c r="Z97" i="6"/>
  <c r="Z96" i="6"/>
  <c r="Z99" i="6" s="1"/>
  <c r="Z95" i="6"/>
  <c r="Z98" i="6" s="1"/>
  <c r="Z104" i="6" s="1"/>
  <c r="AA84" i="5"/>
  <c r="AA83" i="5"/>
  <c r="AA109" i="4"/>
  <c r="AA42" i="4"/>
  <c r="AA241" i="4" s="1"/>
  <c r="AB62" i="4"/>
  <c r="AB63" i="4"/>
  <c r="AD95" i="2"/>
  <c r="AD98" i="2" s="1"/>
  <c r="AD104" i="2" s="1"/>
  <c r="AB70" i="8" l="1"/>
  <c r="AB82" i="7"/>
  <c r="Z38" i="6"/>
  <c r="Z106" i="6"/>
  <c r="Z108" i="6"/>
  <c r="AA61" i="6"/>
  <c r="Z100" i="6"/>
  <c r="AA85" i="5"/>
  <c r="AB64" i="4"/>
  <c r="AD96" i="2"/>
  <c r="AD97" i="2" s="1"/>
  <c r="AD38" i="2"/>
  <c r="AD237" i="2" s="1"/>
  <c r="AD106" i="2"/>
  <c r="AB71" i="8" l="1"/>
  <c r="AB72" i="8"/>
  <c r="AB73" i="8"/>
  <c r="AB84" i="7"/>
  <c r="AB83" i="7"/>
  <c r="AB85" i="7" s="1"/>
  <c r="Z105" i="6"/>
  <c r="Z107" i="6"/>
  <c r="Z109" i="6"/>
  <c r="Z42" i="6"/>
  <c r="Z241" i="6" s="1"/>
  <c r="Z457" i="6"/>
  <c r="Z237" i="6"/>
  <c r="AA63" i="6"/>
  <c r="AA62" i="6"/>
  <c r="AA87" i="5"/>
  <c r="AA86" i="5"/>
  <c r="AB66" i="4"/>
  <c r="AB65" i="4"/>
  <c r="AD99" i="2"/>
  <c r="AD100" i="2" s="1"/>
  <c r="AD105" i="2"/>
  <c r="AD107" i="2"/>
  <c r="AE61" i="2"/>
  <c r="AD108" i="2"/>
  <c r="AD457" i="2"/>
  <c r="AB75" i="8" l="1"/>
  <c r="AB74" i="8"/>
  <c r="AB76" i="8" s="1"/>
  <c r="AB87" i="7"/>
  <c r="AB86" i="7"/>
  <c r="AB88" i="7" s="1"/>
  <c r="AA64" i="6"/>
  <c r="AA88" i="5"/>
  <c r="AB67" i="4"/>
  <c r="AD42" i="2"/>
  <c r="AD241" i="2" s="1"/>
  <c r="AD109" i="2"/>
  <c r="AE62" i="2"/>
  <c r="AE63" i="2" s="1"/>
  <c r="AE64" i="2" s="1"/>
  <c r="AB77" i="8" l="1"/>
  <c r="AB78" i="8"/>
  <c r="AB90" i="7"/>
  <c r="AB89" i="7"/>
  <c r="AA66" i="6"/>
  <c r="AA65" i="6"/>
  <c r="AA90" i="5"/>
  <c r="AA89" i="5"/>
  <c r="AB68" i="4"/>
  <c r="AB69" i="4"/>
  <c r="AE65" i="2"/>
  <c r="AE66" i="2"/>
  <c r="AB79" i="8" l="1"/>
  <c r="AB91" i="7"/>
  <c r="AA67" i="6"/>
  <c r="AA91" i="5"/>
  <c r="AB70" i="4"/>
  <c r="AE67" i="2"/>
  <c r="AB81" i="8" l="1"/>
  <c r="AB80" i="8"/>
  <c r="AB93" i="7"/>
  <c r="AB92" i="7"/>
  <c r="AA69" i="6"/>
  <c r="AA68" i="6"/>
  <c r="AA93" i="5"/>
  <c r="AA92" i="5"/>
  <c r="AB72" i="4"/>
  <c r="AB71" i="4"/>
  <c r="AE68" i="2"/>
  <c r="AE69" i="2" s="1"/>
  <c r="AB82" i="8" l="1"/>
  <c r="AB94" i="7"/>
  <c r="AA70" i="6"/>
  <c r="AA94" i="5"/>
  <c r="AB73" i="4"/>
  <c r="AE70" i="2"/>
  <c r="AB84" i="8" l="1"/>
  <c r="AB83" i="8"/>
  <c r="AB96" i="7"/>
  <c r="AB99" i="7" s="1"/>
  <c r="AB95" i="7"/>
  <c r="AB98" i="7" s="1"/>
  <c r="AB104" i="7" s="1"/>
  <c r="AA72" i="6"/>
  <c r="AA71" i="6"/>
  <c r="AA73" i="6" s="1"/>
  <c r="AA96" i="5"/>
  <c r="AA99" i="5" s="1"/>
  <c r="AA95" i="5"/>
  <c r="AA98" i="5" s="1"/>
  <c r="AA104" i="5" s="1"/>
  <c r="AB75" i="4"/>
  <c r="AB74" i="4"/>
  <c r="AB76" i="4"/>
  <c r="AE71" i="2"/>
  <c r="AE72" i="2" s="1"/>
  <c r="AB85" i="8" l="1"/>
  <c r="AB38" i="7"/>
  <c r="AB106" i="7"/>
  <c r="AB100" i="7"/>
  <c r="AB97" i="7"/>
  <c r="AA74" i="6"/>
  <c r="AA75" i="6"/>
  <c r="AA76" i="6" s="1"/>
  <c r="AA38" i="5"/>
  <c r="AA106" i="5"/>
  <c r="AA100" i="5"/>
  <c r="AA97" i="5"/>
  <c r="AB78" i="4"/>
  <c r="AB77" i="4"/>
  <c r="AB79" i="4" s="1"/>
  <c r="AE73" i="2"/>
  <c r="AB87" i="8" l="1"/>
  <c r="AB86" i="8"/>
  <c r="AB105" i="7"/>
  <c r="AB107" i="7"/>
  <c r="AC61" i="7"/>
  <c r="AB108" i="7"/>
  <c r="AB237" i="7"/>
  <c r="AB457" i="7"/>
  <c r="AA78" i="6"/>
  <c r="AA77" i="6"/>
  <c r="AA105" i="5"/>
  <c r="AA107" i="5"/>
  <c r="AA108" i="5"/>
  <c r="AB61" i="5"/>
  <c r="AA237" i="5"/>
  <c r="AA457" i="5"/>
  <c r="AB81" i="4"/>
  <c r="AB80" i="4"/>
  <c r="AE74" i="2"/>
  <c r="AE75" i="2" s="1"/>
  <c r="AE76" i="2" s="1"/>
  <c r="AB88" i="8" l="1"/>
  <c r="AB109" i="7"/>
  <c r="AB42" i="7"/>
  <c r="AB241" i="7" s="1"/>
  <c r="AC63" i="7"/>
  <c r="AC62" i="7"/>
  <c r="AC64" i="7" s="1"/>
  <c r="AA79" i="6"/>
  <c r="AB63" i="5"/>
  <c r="AB62" i="5"/>
  <c r="AA109" i="5"/>
  <c r="AA42" i="5"/>
  <c r="AA241" i="5" s="1"/>
  <c r="AB82" i="4"/>
  <c r="AE77" i="2"/>
  <c r="AB90" i="8" l="1"/>
  <c r="AB89" i="8"/>
  <c r="AC66" i="7"/>
  <c r="AC65" i="7"/>
  <c r="AC67" i="7" s="1"/>
  <c r="AA81" i="6"/>
  <c r="AA80" i="6"/>
  <c r="AB64" i="5"/>
  <c r="AB84" i="4"/>
  <c r="AB83" i="4"/>
  <c r="AB85" i="4" s="1"/>
  <c r="AE78" i="2"/>
  <c r="AE79" i="2" s="1"/>
  <c r="AB91" i="8" l="1"/>
  <c r="AC69" i="7"/>
  <c r="AC68" i="7"/>
  <c r="AC70" i="7" s="1"/>
  <c r="AA82" i="6"/>
  <c r="AB66" i="5"/>
  <c r="AB65" i="5"/>
  <c r="AB67" i="5"/>
  <c r="AB87" i="4"/>
  <c r="AB86" i="4"/>
  <c r="AB88" i="4" s="1"/>
  <c r="AE80" i="2"/>
  <c r="AE81" i="2" s="1"/>
  <c r="AB93" i="8" l="1"/>
  <c r="AB92" i="8"/>
  <c r="AC72" i="7"/>
  <c r="AC71" i="7"/>
  <c r="AC73" i="7" s="1"/>
  <c r="AA85" i="6"/>
  <c r="AA84" i="6"/>
  <c r="AA83" i="6"/>
  <c r="AB69" i="5"/>
  <c r="AB68" i="5"/>
  <c r="AB70" i="5"/>
  <c r="AB90" i="4"/>
  <c r="AB89" i="4"/>
  <c r="AB91" i="4"/>
  <c r="AE82" i="2"/>
  <c r="AB94" i="8" l="1"/>
  <c r="AC75" i="7"/>
  <c r="AC74" i="7"/>
  <c r="AA87" i="6"/>
  <c r="AA86" i="6"/>
  <c r="AB72" i="5"/>
  <c r="AB73" i="5"/>
  <c r="AB71" i="5"/>
  <c r="AB93" i="4"/>
  <c r="AB92" i="4"/>
  <c r="AB94" i="4" s="1"/>
  <c r="AE83" i="2"/>
  <c r="AE84" i="2" s="1"/>
  <c r="AB96" i="8" l="1"/>
  <c r="AB99" i="8" s="1"/>
  <c r="AB95" i="8"/>
  <c r="AB98" i="8" s="1"/>
  <c r="AB104" i="8" s="1"/>
  <c r="AC76" i="7"/>
  <c r="AA88" i="6"/>
  <c r="AB75" i="5"/>
  <c r="AB74" i="5"/>
  <c r="AB76" i="5"/>
  <c r="AB96" i="4"/>
  <c r="AB99" i="4" s="1"/>
  <c r="AB95" i="4"/>
  <c r="AB98" i="4" s="1"/>
  <c r="AB104" i="4" s="1"/>
  <c r="AE85" i="2"/>
  <c r="AE86" i="2"/>
  <c r="AE87" i="2"/>
  <c r="AB38" i="8" l="1"/>
  <c r="AB106" i="8"/>
  <c r="AB100" i="8"/>
  <c r="AB97" i="8"/>
  <c r="AC78" i="7"/>
  <c r="AC77" i="7"/>
  <c r="AA90" i="6"/>
  <c r="AA89" i="6"/>
  <c r="AB78" i="5"/>
  <c r="AB77" i="5"/>
  <c r="AB97" i="4"/>
  <c r="AB38" i="4"/>
  <c r="AB106" i="4"/>
  <c r="AB100" i="4"/>
  <c r="AE88" i="2"/>
  <c r="AE89" i="2" s="1"/>
  <c r="AB108" i="8" l="1"/>
  <c r="AC61" i="8"/>
  <c r="AB105" i="8"/>
  <c r="AB107" i="8"/>
  <c r="AB457" i="8"/>
  <c r="AB237" i="8"/>
  <c r="AC79" i="7"/>
  <c r="AA91" i="6"/>
  <c r="AB79" i="5"/>
  <c r="AB105" i="4"/>
  <c r="AB107" i="4"/>
  <c r="AB457" i="4"/>
  <c r="AB237" i="4"/>
  <c r="AB108" i="4"/>
  <c r="AC61" i="4"/>
  <c r="AE90" i="2"/>
  <c r="AE91" i="2" s="1"/>
  <c r="AC63" i="8" l="1"/>
  <c r="AC62" i="8"/>
  <c r="AC64" i="8" s="1"/>
  <c r="AB109" i="8"/>
  <c r="AB42" i="8"/>
  <c r="AB241" i="8" s="1"/>
  <c r="AC80" i="7"/>
  <c r="AC81" i="7"/>
  <c r="AC82" i="7"/>
  <c r="AA93" i="6"/>
  <c r="AA92" i="6"/>
  <c r="AB81" i="5"/>
  <c r="AB80" i="5"/>
  <c r="AB109" i="4"/>
  <c r="AB42" i="4"/>
  <c r="AB241" i="4" s="1"/>
  <c r="AC64" i="4"/>
  <c r="AC63" i="4"/>
  <c r="AC62" i="4"/>
  <c r="AE92" i="2"/>
  <c r="AE93" i="2"/>
  <c r="AE94" i="2" s="1"/>
  <c r="AC65" i="8" l="1"/>
  <c r="AC67" i="8" s="1"/>
  <c r="AC66" i="8"/>
  <c r="AC83" i="7"/>
  <c r="AC84" i="7"/>
  <c r="AC85" i="7"/>
  <c r="AA94" i="6"/>
  <c r="AB82" i="5"/>
  <c r="AC66" i="4"/>
  <c r="AC65" i="4"/>
  <c r="AC67" i="4" s="1"/>
  <c r="AE95" i="2"/>
  <c r="AE98" i="2" s="1"/>
  <c r="AE104" i="2" s="1"/>
  <c r="AC68" i="8" l="1"/>
  <c r="AC70" i="8" s="1"/>
  <c r="AC69" i="8"/>
  <c r="AC87" i="7"/>
  <c r="AC86" i="7"/>
  <c r="AA96" i="6"/>
  <c r="AA99" i="6" s="1"/>
  <c r="AA100" i="6" s="1"/>
  <c r="AA95" i="6"/>
  <c r="AA98" i="6" s="1"/>
  <c r="AA104" i="6" s="1"/>
  <c r="AB84" i="5"/>
  <c r="AB83" i="5"/>
  <c r="AC69" i="4"/>
  <c r="AC68" i="4"/>
  <c r="AC70" i="4" s="1"/>
  <c r="AE96" i="2"/>
  <c r="AE99" i="2" s="1"/>
  <c r="AE100" i="2" s="1"/>
  <c r="AE105" i="2" s="1"/>
  <c r="AE38" i="2"/>
  <c r="AE237" i="2" s="1"/>
  <c r="AE106" i="2"/>
  <c r="AE97" i="2"/>
  <c r="AC72" i="8" l="1"/>
  <c r="AC71" i="8"/>
  <c r="AC88" i="7"/>
  <c r="AA105" i="6"/>
  <c r="AA107" i="6"/>
  <c r="AA38" i="6"/>
  <c r="AA106" i="6"/>
  <c r="AA97" i="6"/>
  <c r="AB85" i="5"/>
  <c r="AC72" i="4"/>
  <c r="AC71" i="4"/>
  <c r="AC73" i="4" s="1"/>
  <c r="AE107" i="2"/>
  <c r="AF61" i="2"/>
  <c r="AE108" i="2"/>
  <c r="AE457" i="2"/>
  <c r="AF62" i="2"/>
  <c r="AC73" i="8" l="1"/>
  <c r="AC90" i="7"/>
  <c r="AC91" i="7" s="1"/>
  <c r="AC89" i="7"/>
  <c r="AA457" i="6"/>
  <c r="AA237" i="6"/>
  <c r="AA108" i="6"/>
  <c r="AB61" i="6"/>
  <c r="AB87" i="5"/>
  <c r="AB86" i="5"/>
  <c r="AC75" i="4"/>
  <c r="AC74" i="4"/>
  <c r="AF63" i="2"/>
  <c r="AE109" i="2"/>
  <c r="AE42" i="2"/>
  <c r="AE241" i="2" s="1"/>
  <c r="AF64" i="2"/>
  <c r="AC75" i="8" l="1"/>
  <c r="AC74" i="8"/>
  <c r="AC93" i="7"/>
  <c r="AC92" i="7"/>
  <c r="AC94" i="7" s="1"/>
  <c r="AB62" i="6"/>
  <c r="AB63" i="6"/>
  <c r="AB64" i="6" s="1"/>
  <c r="AA109" i="6"/>
  <c r="AA42" i="6"/>
  <c r="AA241" i="6" s="1"/>
  <c r="AB88" i="5"/>
  <c r="AC76" i="4"/>
  <c r="AF65" i="2"/>
  <c r="AF66" i="2" s="1"/>
  <c r="AC76" i="8" l="1"/>
  <c r="AC95" i="7"/>
  <c r="AC98" i="7" s="1"/>
  <c r="AC104" i="7" s="1"/>
  <c r="AC96" i="7"/>
  <c r="AC99" i="7" s="1"/>
  <c r="AC100" i="7" s="1"/>
  <c r="AB65" i="6"/>
  <c r="AB67" i="6" s="1"/>
  <c r="AB66" i="6"/>
  <c r="AB90" i="5"/>
  <c r="AB89" i="5"/>
  <c r="AC78" i="4"/>
  <c r="AC77" i="4"/>
  <c r="AC79" i="4"/>
  <c r="AF67" i="2"/>
  <c r="AC78" i="8" l="1"/>
  <c r="AC77" i="8"/>
  <c r="AC97" i="7"/>
  <c r="AC105" i="7"/>
  <c r="AC107" i="7"/>
  <c r="AC38" i="7"/>
  <c r="AC106" i="7"/>
  <c r="AB68" i="6"/>
  <c r="AB69" i="6"/>
  <c r="AB91" i="5"/>
  <c r="AC80" i="4"/>
  <c r="AC81" i="4"/>
  <c r="AC82" i="4"/>
  <c r="AF68" i="2"/>
  <c r="AF69" i="2" s="1"/>
  <c r="AC79" i="8" l="1"/>
  <c r="AC457" i="7"/>
  <c r="AC237" i="7"/>
  <c r="AC108" i="7"/>
  <c r="AD61" i="7"/>
  <c r="AB70" i="6"/>
  <c r="AB93" i="5"/>
  <c r="AB92" i="5"/>
  <c r="AC83" i="4"/>
  <c r="AC84" i="4"/>
  <c r="AC85" i="4"/>
  <c r="AF70" i="2"/>
  <c r="AC81" i="8" l="1"/>
  <c r="AC80" i="8"/>
  <c r="AC109" i="7"/>
  <c r="AC42" i="7"/>
  <c r="AC241" i="7" s="1"/>
  <c r="AD63" i="7"/>
  <c r="AD62" i="7"/>
  <c r="AB71" i="6"/>
  <c r="AB72" i="6"/>
  <c r="AB94" i="5"/>
  <c r="AC86" i="4"/>
  <c r="AC87" i="4"/>
  <c r="AC88" i="4" s="1"/>
  <c r="AF71" i="2"/>
  <c r="AF72" i="2" s="1"/>
  <c r="AF73" i="2" s="1"/>
  <c r="AC82" i="8" l="1"/>
  <c r="AD64" i="7"/>
  <c r="AB73" i="6"/>
  <c r="AB96" i="5"/>
  <c r="AB99" i="5" s="1"/>
  <c r="AB95" i="5"/>
  <c r="AB98" i="5" s="1"/>
  <c r="AB104" i="5" s="1"/>
  <c r="AC89" i="4"/>
  <c r="AC90" i="4"/>
  <c r="AF74" i="2"/>
  <c r="AF75" i="2" s="1"/>
  <c r="AF76" i="2" s="1"/>
  <c r="AC84" i="8" l="1"/>
  <c r="AC83" i="8"/>
  <c r="AD65" i="7"/>
  <c r="AD66" i="7"/>
  <c r="AB75" i="6"/>
  <c r="AB74" i="6"/>
  <c r="AB38" i="5"/>
  <c r="AB106" i="5"/>
  <c r="AB100" i="5"/>
  <c r="AB97" i="5"/>
  <c r="AC91" i="4"/>
  <c r="AF77" i="2"/>
  <c r="AF78" i="2" s="1"/>
  <c r="AC85" i="8" l="1"/>
  <c r="AD67" i="7"/>
  <c r="AB76" i="6"/>
  <c r="AB105" i="5"/>
  <c r="AB107" i="5"/>
  <c r="AB108" i="5"/>
  <c r="AC61" i="5"/>
  <c r="AB457" i="5"/>
  <c r="AB237" i="5"/>
  <c r="AC92" i="4"/>
  <c r="AC93" i="4"/>
  <c r="AC94" i="4"/>
  <c r="AF79" i="2"/>
  <c r="AC87" i="8" l="1"/>
  <c r="AC86" i="8"/>
  <c r="AD69" i="7"/>
  <c r="AD68" i="7"/>
  <c r="AD70" i="7" s="1"/>
  <c r="AB78" i="6"/>
  <c r="AB77" i="6"/>
  <c r="AC63" i="5"/>
  <c r="AC62" i="5"/>
  <c r="AC64" i="5" s="1"/>
  <c r="AB109" i="5"/>
  <c r="AB42" i="5"/>
  <c r="AB241" i="5" s="1"/>
  <c r="AC95" i="4"/>
  <c r="AC96" i="4"/>
  <c r="AC97" i="4" s="1"/>
  <c r="AC98" i="4"/>
  <c r="AC104" i="4" s="1"/>
  <c r="AF80" i="2"/>
  <c r="AF81" i="2" s="1"/>
  <c r="AC88" i="8" l="1"/>
  <c r="AD71" i="7"/>
  <c r="AD73" i="7" s="1"/>
  <c r="AD72" i="7"/>
  <c r="AB79" i="6"/>
  <c r="AC65" i="5"/>
  <c r="AC66" i="5"/>
  <c r="AC67" i="5"/>
  <c r="AC108" i="4"/>
  <c r="AD61" i="4"/>
  <c r="AC38" i="4"/>
  <c r="AC106" i="4"/>
  <c r="AC99" i="4"/>
  <c r="AC100" i="4" s="1"/>
  <c r="AF82" i="2"/>
  <c r="AC90" i="8" l="1"/>
  <c r="AC89" i="8"/>
  <c r="AD75" i="7"/>
  <c r="AD74" i="7"/>
  <c r="AB80" i="6"/>
  <c r="AB81" i="6"/>
  <c r="AC69" i="5"/>
  <c r="AC68" i="5"/>
  <c r="AC70" i="5" s="1"/>
  <c r="AC105" i="4"/>
  <c r="AC107" i="4"/>
  <c r="AC457" i="4"/>
  <c r="AC237" i="4"/>
  <c r="AD62" i="4"/>
  <c r="AD64" i="4" s="1"/>
  <c r="AD63" i="4"/>
  <c r="AC109" i="4"/>
  <c r="AC42" i="4"/>
  <c r="AC241" i="4" s="1"/>
  <c r="AF83" i="2"/>
  <c r="AF84" i="2" s="1"/>
  <c r="AF85" i="2" s="1"/>
  <c r="AC91" i="8" l="1"/>
  <c r="AD76" i="7"/>
  <c r="AB82" i="6"/>
  <c r="AC71" i="5"/>
  <c r="AC73" i="5" s="1"/>
  <c r="AC72" i="5"/>
  <c r="AD65" i="4"/>
  <c r="AD67" i="4" s="1"/>
  <c r="AD66" i="4"/>
  <c r="AF86" i="2"/>
  <c r="AF87" i="2"/>
  <c r="AF88" i="2" s="1"/>
  <c r="AC93" i="8" l="1"/>
  <c r="AC92" i="8"/>
  <c r="AD78" i="7"/>
  <c r="AD77" i="7"/>
  <c r="AB84" i="6"/>
  <c r="AB83" i="6"/>
  <c r="AB85" i="6" s="1"/>
  <c r="AC75" i="5"/>
  <c r="AC74" i="5"/>
  <c r="AD69" i="4"/>
  <c r="AD68" i="4"/>
  <c r="AD70" i="4"/>
  <c r="AF89" i="2"/>
  <c r="AF90" i="2"/>
  <c r="AC94" i="8" l="1"/>
  <c r="AD79" i="7"/>
  <c r="AB86" i="6"/>
  <c r="AB88" i="6" s="1"/>
  <c r="AB87" i="6"/>
  <c r="AC76" i="5"/>
  <c r="AD71" i="4"/>
  <c r="AD72" i="4"/>
  <c r="AD73" i="4"/>
  <c r="AF91" i="2"/>
  <c r="AF92" i="2"/>
  <c r="AF93" i="2" s="1"/>
  <c r="AF94" i="2" s="1"/>
  <c r="AC96" i="8" l="1"/>
  <c r="AC99" i="8" s="1"/>
  <c r="AC95" i="8"/>
  <c r="AC98" i="8" s="1"/>
  <c r="AC104" i="8" s="1"/>
  <c r="AD81" i="7"/>
  <c r="AD80" i="7"/>
  <c r="AB90" i="6"/>
  <c r="AB89" i="6"/>
  <c r="AC78" i="5"/>
  <c r="AC77" i="5"/>
  <c r="AC79" i="5" s="1"/>
  <c r="AD74" i="4"/>
  <c r="AD76" i="4" s="1"/>
  <c r="AD75" i="4"/>
  <c r="AF95" i="2"/>
  <c r="AF98" i="2" s="1"/>
  <c r="AF104" i="2" s="1"/>
  <c r="AF96" i="2"/>
  <c r="AF99" i="2" s="1"/>
  <c r="AF100" i="2" s="1"/>
  <c r="AC38" i="8" l="1"/>
  <c r="AC106" i="8"/>
  <c r="AC97" i="8"/>
  <c r="AC100" i="8"/>
  <c r="AD82" i="7"/>
  <c r="AB91" i="6"/>
  <c r="AC81" i="5"/>
  <c r="AC80" i="5"/>
  <c r="AC82" i="5" s="1"/>
  <c r="AD77" i="4"/>
  <c r="AD79" i="4" s="1"/>
  <c r="AD78" i="4"/>
  <c r="AF105" i="2"/>
  <c r="AF107" i="2"/>
  <c r="AF38" i="2"/>
  <c r="AF237" i="2" s="1"/>
  <c r="AF106" i="2"/>
  <c r="AF97" i="2"/>
  <c r="AC108" i="8" l="1"/>
  <c r="AD61" i="8"/>
  <c r="AC105" i="8"/>
  <c r="AC107" i="8"/>
  <c r="AC457" i="8"/>
  <c r="AC237" i="8"/>
  <c r="AD84" i="7"/>
  <c r="AD83" i="7"/>
  <c r="AB93" i="6"/>
  <c r="AB92" i="6"/>
  <c r="AC84" i="5"/>
  <c r="AC83" i="5"/>
  <c r="AC85" i="5" s="1"/>
  <c r="AD81" i="4"/>
  <c r="AD80" i="4"/>
  <c r="AG61" i="2"/>
  <c r="AF108" i="2"/>
  <c r="AF457" i="2"/>
  <c r="AD62" i="8" l="1"/>
  <c r="AD63" i="8"/>
  <c r="AC109" i="8"/>
  <c r="AC42" i="8"/>
  <c r="AC241" i="8" s="1"/>
  <c r="AD85" i="7"/>
  <c r="AB94" i="6"/>
  <c r="AC87" i="5"/>
  <c r="AC86" i="5"/>
  <c r="AC88" i="5" s="1"/>
  <c r="AD82" i="4"/>
  <c r="AG62" i="2"/>
  <c r="AG63" i="2" s="1"/>
  <c r="AG64" i="2" s="1"/>
  <c r="AF109" i="2"/>
  <c r="AF42" i="2"/>
  <c r="AF241" i="2" s="1"/>
  <c r="AD64" i="8" l="1"/>
  <c r="AD87" i="7"/>
  <c r="AD86" i="7"/>
  <c r="AB96" i="6"/>
  <c r="AB99" i="6" s="1"/>
  <c r="AB95" i="6"/>
  <c r="AB98" i="6" s="1"/>
  <c r="AB104" i="6" s="1"/>
  <c r="AC90" i="5"/>
  <c r="AC89" i="5"/>
  <c r="AC91" i="5" s="1"/>
  <c r="AD84" i="4"/>
  <c r="AD83" i="4"/>
  <c r="AG65" i="2"/>
  <c r="AG66" i="2" s="1"/>
  <c r="AD65" i="8" l="1"/>
  <c r="AD66" i="8"/>
  <c r="AD67" i="8" s="1"/>
  <c r="AD88" i="7"/>
  <c r="AB38" i="6"/>
  <c r="AB106" i="6"/>
  <c r="AB100" i="6"/>
  <c r="AB97" i="6"/>
  <c r="AC93" i="5"/>
  <c r="AC92" i="5"/>
  <c r="AC94" i="5" s="1"/>
  <c r="AD85" i="4"/>
  <c r="AG67" i="2"/>
  <c r="AG68" i="2"/>
  <c r="AG69" i="2" s="1"/>
  <c r="AG70" i="2" s="1"/>
  <c r="AD68" i="8" l="1"/>
  <c r="AD70" i="8" s="1"/>
  <c r="AD69" i="8"/>
  <c r="AD91" i="7"/>
  <c r="AD90" i="7"/>
  <c r="AD89" i="7"/>
  <c r="AB108" i="6"/>
  <c r="AC61" i="6"/>
  <c r="AB105" i="6"/>
  <c r="AB107" i="6"/>
  <c r="AB457" i="6"/>
  <c r="AB237" i="6"/>
  <c r="AC96" i="5"/>
  <c r="AC99" i="5" s="1"/>
  <c r="AC100" i="5" s="1"/>
  <c r="AC95" i="5"/>
  <c r="AC98" i="5" s="1"/>
  <c r="AC104" i="5" s="1"/>
  <c r="AD87" i="4"/>
  <c r="AD86" i="4"/>
  <c r="AG71" i="2"/>
  <c r="AG72" i="2" s="1"/>
  <c r="AG73" i="2" s="1"/>
  <c r="AD71" i="8" l="1"/>
  <c r="AD72" i="8"/>
  <c r="AD93" i="7"/>
  <c r="AD92" i="7"/>
  <c r="AC63" i="6"/>
  <c r="AC62" i="6"/>
  <c r="AB109" i="6"/>
  <c r="AB42" i="6"/>
  <c r="AB241" i="6" s="1"/>
  <c r="AC38" i="5"/>
  <c r="AC106" i="5"/>
  <c r="AC105" i="5"/>
  <c r="AC107" i="5"/>
  <c r="AC97" i="5"/>
  <c r="AD88" i="4"/>
  <c r="AG74" i="2"/>
  <c r="AG75" i="2" s="1"/>
  <c r="AG76" i="2" s="1"/>
  <c r="AD73" i="8" l="1"/>
  <c r="AD94" i="7"/>
  <c r="AC64" i="6"/>
  <c r="AC108" i="5"/>
  <c r="AD61" i="5"/>
  <c r="AC457" i="5"/>
  <c r="AC237" i="5"/>
  <c r="AD90" i="4"/>
  <c r="AD89" i="4"/>
  <c r="AG77" i="2"/>
  <c r="AG78" i="2"/>
  <c r="AD74" i="8" l="1"/>
  <c r="AD75" i="8"/>
  <c r="AD96" i="7"/>
  <c r="AD99" i="7" s="1"/>
  <c r="AD95" i="7"/>
  <c r="AD98" i="7" s="1"/>
  <c r="AD104" i="7" s="1"/>
  <c r="AC66" i="6"/>
  <c r="AC65" i="6"/>
  <c r="AD62" i="5"/>
  <c r="AD64" i="5" s="1"/>
  <c r="AD63" i="5"/>
  <c r="AC109" i="5"/>
  <c r="AC42" i="5"/>
  <c r="AC241" i="5" s="1"/>
  <c r="AD91" i="4"/>
  <c r="AG79" i="2"/>
  <c r="AD76" i="8" l="1"/>
  <c r="AD38" i="7"/>
  <c r="AD106" i="7"/>
  <c r="AD100" i="7"/>
  <c r="AD97" i="7"/>
  <c r="AC67" i="6"/>
  <c r="AD65" i="5"/>
  <c r="AD66" i="5"/>
  <c r="AD67" i="5"/>
  <c r="AD93" i="4"/>
  <c r="AD92" i="4"/>
  <c r="AG80" i="2"/>
  <c r="AG81" i="2" s="1"/>
  <c r="AG82" i="2" s="1"/>
  <c r="AD77" i="8" l="1"/>
  <c r="AD78" i="8"/>
  <c r="AD108" i="7"/>
  <c r="AE61" i="7"/>
  <c r="AD105" i="7"/>
  <c r="AD107" i="7"/>
  <c r="AD457" i="7"/>
  <c r="AD237" i="7"/>
  <c r="AC69" i="6"/>
  <c r="AC68" i="6"/>
  <c r="AD68" i="5"/>
  <c r="AD69" i="5"/>
  <c r="AD94" i="4"/>
  <c r="AG83" i="2"/>
  <c r="AD79" i="8" l="1"/>
  <c r="AE62" i="7"/>
  <c r="AE63" i="7"/>
  <c r="AD109" i="7"/>
  <c r="AD42" i="7"/>
  <c r="AD241" i="7" s="1"/>
  <c r="AC70" i="6"/>
  <c r="AD70" i="5"/>
  <c r="AD96" i="4"/>
  <c r="AD99" i="4" s="1"/>
  <c r="AD100" i="4" s="1"/>
  <c r="AD95" i="4"/>
  <c r="AD98" i="4" s="1"/>
  <c r="AD104" i="4" s="1"/>
  <c r="AG84" i="2"/>
  <c r="AG85" i="2" s="1"/>
  <c r="AD80" i="8" l="1"/>
  <c r="AD81" i="8"/>
  <c r="AE64" i="7"/>
  <c r="AC71" i="6"/>
  <c r="AC72" i="6"/>
  <c r="AD71" i="5"/>
  <c r="AD72" i="5"/>
  <c r="AD105" i="4"/>
  <c r="AD107" i="4"/>
  <c r="AD38" i="4"/>
  <c r="AD106" i="4"/>
  <c r="AD97" i="4"/>
  <c r="AG86" i="2"/>
  <c r="AG87" i="2" s="1"/>
  <c r="AG88" i="2" s="1"/>
  <c r="AD82" i="8" l="1"/>
  <c r="AE66" i="7"/>
  <c r="AE65" i="7"/>
  <c r="AC73" i="6"/>
  <c r="AD73" i="5"/>
  <c r="AD108" i="4"/>
  <c r="AE61" i="4"/>
  <c r="AD237" i="4"/>
  <c r="AD457" i="4"/>
  <c r="AG89" i="2"/>
  <c r="AG90" i="2" s="1"/>
  <c r="AD84" i="8" l="1"/>
  <c r="AD83" i="8"/>
  <c r="AE67" i="7"/>
  <c r="AC75" i="6"/>
  <c r="AC74" i="6"/>
  <c r="AD74" i="5"/>
  <c r="AD75" i="5"/>
  <c r="AD76" i="5" s="1"/>
  <c r="AE62" i="4"/>
  <c r="AE63" i="4"/>
  <c r="AD109" i="4"/>
  <c r="AD42" i="4"/>
  <c r="AD241" i="4" s="1"/>
  <c r="AG91" i="2"/>
  <c r="AD85" i="8" l="1"/>
  <c r="AE68" i="7"/>
  <c r="AE69" i="7"/>
  <c r="AE70" i="7" s="1"/>
  <c r="AC76" i="6"/>
  <c r="AD78" i="5"/>
  <c r="AD77" i="5"/>
  <c r="AD79" i="5" s="1"/>
  <c r="AE64" i="4"/>
  <c r="AG92" i="2"/>
  <c r="AG93" i="2"/>
  <c r="AG94" i="2" s="1"/>
  <c r="AD86" i="8" l="1"/>
  <c r="AD87" i="8"/>
  <c r="AE72" i="7"/>
  <c r="AE71" i="7"/>
  <c r="AC77" i="6"/>
  <c r="AC78" i="6"/>
  <c r="AD82" i="5"/>
  <c r="AD81" i="5"/>
  <c r="AD80" i="5"/>
  <c r="AE66" i="4"/>
  <c r="AE65" i="4"/>
  <c r="AG95" i="2"/>
  <c r="AG98" i="2" s="1"/>
  <c r="AG104" i="2" s="1"/>
  <c r="AG96" i="2"/>
  <c r="AG99" i="2" s="1"/>
  <c r="AG100" i="2" s="1"/>
  <c r="AD88" i="8" l="1"/>
  <c r="AE73" i="7"/>
  <c r="AC79" i="6"/>
  <c r="AD85" i="5"/>
  <c r="AD84" i="5"/>
  <c r="AD83" i="5"/>
  <c r="AE67" i="4"/>
  <c r="AG105" i="2"/>
  <c r="AG107" i="2"/>
  <c r="AG38" i="2"/>
  <c r="AG237" i="2" s="1"/>
  <c r="AG106" i="2"/>
  <c r="AG97" i="2"/>
  <c r="AD89" i="8" l="1"/>
  <c r="AD90" i="8"/>
  <c r="AE74" i="7"/>
  <c r="AE76" i="7" s="1"/>
  <c r="AE75" i="7"/>
  <c r="AC81" i="6"/>
  <c r="AC80" i="6"/>
  <c r="AC82" i="6" s="1"/>
  <c r="AD87" i="5"/>
  <c r="AD86" i="5"/>
  <c r="AE68" i="4"/>
  <c r="AE69" i="4"/>
  <c r="AH61" i="2"/>
  <c r="AH62" i="2" s="1"/>
  <c r="AG108" i="2"/>
  <c r="AG457" i="2"/>
  <c r="AD91" i="8" l="1"/>
  <c r="AE77" i="7"/>
  <c r="AE79" i="7" s="1"/>
  <c r="AE78" i="7"/>
  <c r="AC83" i="6"/>
  <c r="AC85" i="6" s="1"/>
  <c r="AC84" i="6"/>
  <c r="AD88" i="5"/>
  <c r="AE70" i="4"/>
  <c r="AH63" i="2"/>
  <c r="AG109" i="2"/>
  <c r="AG42" i="2"/>
  <c r="AG241" i="2" s="1"/>
  <c r="AH64" i="2"/>
  <c r="AH65" i="2"/>
  <c r="AH66" i="2" s="1"/>
  <c r="AH67" i="2" s="1"/>
  <c r="AD92" i="8" l="1"/>
  <c r="AD93" i="8"/>
  <c r="AE81" i="7"/>
  <c r="AE80" i="7"/>
  <c r="AC87" i="6"/>
  <c r="AC86" i="6"/>
  <c r="AC88" i="6" s="1"/>
  <c r="AD90" i="5"/>
  <c r="AD89" i="5"/>
  <c r="AE71" i="4"/>
  <c r="AE72" i="4"/>
  <c r="AH68" i="2"/>
  <c r="AD94" i="8" l="1"/>
  <c r="AE82" i="7"/>
  <c r="AC90" i="6"/>
  <c r="AC89" i="6"/>
  <c r="AC91" i="6"/>
  <c r="AD91" i="5"/>
  <c r="AE73" i="4"/>
  <c r="AH69" i="2"/>
  <c r="AH70" i="2" s="1"/>
  <c r="AH71" i="2" s="1"/>
  <c r="AD95" i="8" l="1"/>
  <c r="AD98" i="8" s="1"/>
  <c r="AD104" i="8" s="1"/>
  <c r="AD96" i="8"/>
  <c r="AD99" i="8" s="1"/>
  <c r="AD100" i="8" s="1"/>
  <c r="AE83" i="7"/>
  <c r="AE84" i="7"/>
  <c r="AE85" i="7" s="1"/>
  <c r="AC93" i="6"/>
  <c r="AC92" i="6"/>
  <c r="AD93" i="5"/>
  <c r="AD92" i="5"/>
  <c r="AE75" i="4"/>
  <c r="AE74" i="4"/>
  <c r="AH72" i="2"/>
  <c r="AH73" i="2" s="1"/>
  <c r="AD38" i="8" l="1"/>
  <c r="AD106" i="8"/>
  <c r="AD105" i="8"/>
  <c r="AD107" i="8"/>
  <c r="AD97" i="8"/>
  <c r="AE87" i="7"/>
  <c r="AE86" i="7"/>
  <c r="AE88" i="7" s="1"/>
  <c r="AC94" i="6"/>
  <c r="AD94" i="5"/>
  <c r="AE76" i="4"/>
  <c r="AH74" i="2"/>
  <c r="AH75" i="2"/>
  <c r="AH76" i="2" s="1"/>
  <c r="AD108" i="8" l="1"/>
  <c r="AE61" i="8"/>
  <c r="AD237" i="8"/>
  <c r="AD457" i="8"/>
  <c r="AE90" i="7"/>
  <c r="AE89" i="7"/>
  <c r="AC96" i="6"/>
  <c r="AC99" i="6" s="1"/>
  <c r="AC95" i="6"/>
  <c r="AC98" i="6" s="1"/>
  <c r="AC104" i="6" s="1"/>
  <c r="AD96" i="5"/>
  <c r="AD99" i="5" s="1"/>
  <c r="AD95" i="5"/>
  <c r="AD98" i="5" s="1"/>
  <c r="AD104" i="5" s="1"/>
  <c r="AE78" i="4"/>
  <c r="AE77" i="4"/>
  <c r="AH77" i="2"/>
  <c r="AH78" i="2"/>
  <c r="AH79" i="2" s="1"/>
  <c r="AE63" i="8" l="1"/>
  <c r="AE62" i="8"/>
  <c r="AE64" i="8" s="1"/>
  <c r="AD109" i="8"/>
  <c r="AD42" i="8"/>
  <c r="AD241" i="8" s="1"/>
  <c r="AE91" i="7"/>
  <c r="AC38" i="6"/>
  <c r="AC106" i="6"/>
  <c r="AC100" i="6"/>
  <c r="AC97" i="6"/>
  <c r="AD38" i="5"/>
  <c r="AD106" i="5"/>
  <c r="AD100" i="5"/>
  <c r="AD97" i="5"/>
  <c r="AE79" i="4"/>
  <c r="AH80" i="2"/>
  <c r="AH81" i="2"/>
  <c r="AH82" i="2" s="1"/>
  <c r="AE66" i="8" l="1"/>
  <c r="AE65" i="8"/>
  <c r="AE67" i="8" s="1"/>
  <c r="AE93" i="7"/>
  <c r="AE92" i="7"/>
  <c r="AC105" i="6"/>
  <c r="AC107" i="6"/>
  <c r="AC108" i="6"/>
  <c r="AD61" i="6"/>
  <c r="AC457" i="6"/>
  <c r="AC237" i="6"/>
  <c r="AD108" i="5"/>
  <c r="AE61" i="5"/>
  <c r="AD105" i="5"/>
  <c r="AD107" i="5"/>
  <c r="AD457" i="5"/>
  <c r="AD237" i="5"/>
  <c r="AE81" i="4"/>
  <c r="AE80" i="4"/>
  <c r="AH83" i="2"/>
  <c r="AH84" i="2" s="1"/>
  <c r="AE69" i="8" l="1"/>
  <c r="AE68" i="8"/>
  <c r="AE94" i="7"/>
  <c r="AD63" i="6"/>
  <c r="AD62" i="6"/>
  <c r="AC109" i="6"/>
  <c r="AC42" i="6"/>
  <c r="AC241" i="6" s="1"/>
  <c r="AE63" i="5"/>
  <c r="AE62" i="5"/>
  <c r="AD109" i="5"/>
  <c r="AD42" i="5"/>
  <c r="AD241" i="5" s="1"/>
  <c r="AE82" i="4"/>
  <c r="AH85" i="2"/>
  <c r="AE70" i="8" l="1"/>
  <c r="AE96" i="7"/>
  <c r="AE99" i="7" s="1"/>
  <c r="AE100" i="7" s="1"/>
  <c r="AE95" i="7"/>
  <c r="AE98" i="7" s="1"/>
  <c r="AE104" i="7" s="1"/>
  <c r="AD64" i="6"/>
  <c r="AE64" i="5"/>
  <c r="AE84" i="4"/>
  <c r="AE83" i="4"/>
  <c r="AH86" i="2"/>
  <c r="AH87" i="2"/>
  <c r="AE72" i="8" l="1"/>
  <c r="AE71" i="8"/>
  <c r="AE97" i="7"/>
  <c r="AE38" i="7"/>
  <c r="AE106" i="7"/>
  <c r="AE105" i="7"/>
  <c r="AE107" i="7"/>
  <c r="AD66" i="6"/>
  <c r="AD65" i="6"/>
  <c r="AE66" i="5"/>
  <c r="AE65" i="5"/>
  <c r="AE85" i="4"/>
  <c r="AH88" i="2"/>
  <c r="AH89" i="2"/>
  <c r="AH90" i="2"/>
  <c r="AH91" i="2" s="1"/>
  <c r="AE73" i="8" l="1"/>
  <c r="AE237" i="7"/>
  <c r="AE457" i="7"/>
  <c r="AE108" i="7"/>
  <c r="AF61" i="7"/>
  <c r="AD67" i="6"/>
  <c r="AE67" i="5"/>
  <c r="AE87" i="4"/>
  <c r="AE86" i="4"/>
  <c r="AH92" i="2"/>
  <c r="AH93" i="2" s="1"/>
  <c r="AH94" i="2" s="1"/>
  <c r="AE75" i="8" l="1"/>
  <c r="AE74" i="8"/>
  <c r="AF63" i="7"/>
  <c r="AF62" i="7"/>
  <c r="AF64" i="7" s="1"/>
  <c r="AE109" i="7"/>
  <c r="AE42" i="7"/>
  <c r="AE241" i="7" s="1"/>
  <c r="AD69" i="6"/>
  <c r="AD68" i="6"/>
  <c r="AE69" i="5"/>
  <c r="AE68" i="5"/>
  <c r="AE88" i="4"/>
  <c r="AH95" i="2"/>
  <c r="AH98" i="2" s="1"/>
  <c r="AH96" i="2"/>
  <c r="AH99" i="2" s="1"/>
  <c r="AE76" i="8" l="1"/>
  <c r="AF65" i="7"/>
  <c r="AF67" i="7" s="1"/>
  <c r="AF66" i="7"/>
  <c r="AD70" i="6"/>
  <c r="AE70" i="5"/>
  <c r="AE90" i="4"/>
  <c r="AE89" i="4"/>
  <c r="AH104" i="2"/>
  <c r="D98" i="2"/>
  <c r="AH100" i="2"/>
  <c r="AH97" i="2"/>
  <c r="AH108" i="2" s="1"/>
  <c r="AE77" i="8" l="1"/>
  <c r="AE78" i="8"/>
  <c r="AF69" i="7"/>
  <c r="AF68" i="7"/>
  <c r="AD71" i="6"/>
  <c r="AD72" i="6"/>
  <c r="AE72" i="5"/>
  <c r="AE71" i="5"/>
  <c r="AE91" i="4"/>
  <c r="AH42" i="2"/>
  <c r="AH241" i="2" s="1"/>
  <c r="AH109" i="2"/>
  <c r="AH105" i="2"/>
  <c r="AH107" i="2"/>
  <c r="G39" i="2"/>
  <c r="G238" i="2" s="1"/>
  <c r="M39" i="2"/>
  <c r="M238" i="2" s="1"/>
  <c r="S39" i="2"/>
  <c r="S238" i="2" s="1"/>
  <c r="Y39" i="2"/>
  <c r="Y238" i="2" s="1"/>
  <c r="AE39" i="2"/>
  <c r="AE238" i="2" s="1"/>
  <c r="H40" i="2"/>
  <c r="H239" i="2" s="1"/>
  <c r="N40" i="2"/>
  <c r="N239" i="2" s="1"/>
  <c r="T40" i="2"/>
  <c r="T239" i="2" s="1"/>
  <c r="Z40" i="2"/>
  <c r="Z239" i="2" s="1"/>
  <c r="AF40" i="2"/>
  <c r="AF239" i="2" s="1"/>
  <c r="I41" i="2"/>
  <c r="I240" i="2" s="1"/>
  <c r="O41" i="2"/>
  <c r="O240" i="2" s="1"/>
  <c r="U41" i="2"/>
  <c r="U240" i="2" s="1"/>
  <c r="AA41" i="2"/>
  <c r="AA240" i="2" s="1"/>
  <c r="AG41" i="2"/>
  <c r="AG240" i="2" s="1"/>
  <c r="K43" i="2"/>
  <c r="K242" i="2" s="1"/>
  <c r="Q43" i="2"/>
  <c r="Q242" i="2" s="1"/>
  <c r="W43" i="2"/>
  <c r="W242" i="2" s="1"/>
  <c r="AC43" i="2"/>
  <c r="AC242" i="2" s="1"/>
  <c r="E43" i="2"/>
  <c r="E242" i="2" s="1"/>
  <c r="M41" i="2"/>
  <c r="M240" i="2" s="1"/>
  <c r="I43" i="2"/>
  <c r="I242" i="2" s="1"/>
  <c r="AG43" i="2"/>
  <c r="AG242" i="2" s="1"/>
  <c r="H39" i="2"/>
  <c r="H238" i="2" s="1"/>
  <c r="N39" i="2"/>
  <c r="N238" i="2" s="1"/>
  <c r="T39" i="2"/>
  <c r="T238" i="2" s="1"/>
  <c r="Z39" i="2"/>
  <c r="Z238" i="2" s="1"/>
  <c r="AF39" i="2"/>
  <c r="AF238" i="2" s="1"/>
  <c r="I40" i="2"/>
  <c r="I239" i="2" s="1"/>
  <c r="O40" i="2"/>
  <c r="O239" i="2" s="1"/>
  <c r="U40" i="2"/>
  <c r="U239" i="2" s="1"/>
  <c r="AA40" i="2"/>
  <c r="AA239" i="2" s="1"/>
  <c r="AG40" i="2"/>
  <c r="AG239" i="2" s="1"/>
  <c r="J41" i="2"/>
  <c r="J240" i="2" s="1"/>
  <c r="P41" i="2"/>
  <c r="P240" i="2" s="1"/>
  <c r="V41" i="2"/>
  <c r="V240" i="2" s="1"/>
  <c r="AB41" i="2"/>
  <c r="AB240" i="2" s="1"/>
  <c r="AH41" i="2"/>
  <c r="AH240" i="2" s="1"/>
  <c r="F43" i="2"/>
  <c r="F242" i="2" s="1"/>
  <c r="L43" i="2"/>
  <c r="L242" i="2" s="1"/>
  <c r="R43" i="2"/>
  <c r="R242" i="2" s="1"/>
  <c r="X43" i="2"/>
  <c r="X242" i="2" s="1"/>
  <c r="AD43" i="2"/>
  <c r="AD242" i="2" s="1"/>
  <c r="O43" i="2"/>
  <c r="O242" i="2" s="1"/>
  <c r="F39" i="2"/>
  <c r="F238" i="2" s="1"/>
  <c r="L39" i="2"/>
  <c r="L238" i="2" s="1"/>
  <c r="X39" i="2"/>
  <c r="X238" i="2" s="1"/>
  <c r="I39" i="2"/>
  <c r="I238" i="2" s="1"/>
  <c r="O39" i="2"/>
  <c r="O238" i="2" s="1"/>
  <c r="U39" i="2"/>
  <c r="U238" i="2" s="1"/>
  <c r="AA39" i="2"/>
  <c r="AA238" i="2" s="1"/>
  <c r="AG39" i="2"/>
  <c r="AG238" i="2" s="1"/>
  <c r="J40" i="2"/>
  <c r="J239" i="2" s="1"/>
  <c r="P40" i="2"/>
  <c r="P239" i="2" s="1"/>
  <c r="V40" i="2"/>
  <c r="V239" i="2" s="1"/>
  <c r="AB40" i="2"/>
  <c r="AB239" i="2" s="1"/>
  <c r="K41" i="2"/>
  <c r="K240" i="2" s="1"/>
  <c r="Q41" i="2"/>
  <c r="Q240" i="2" s="1"/>
  <c r="W41" i="2"/>
  <c r="W240" i="2" s="1"/>
  <c r="AC41" i="2"/>
  <c r="AC240" i="2" s="1"/>
  <c r="G43" i="2"/>
  <c r="G242" i="2" s="1"/>
  <c r="M43" i="2"/>
  <c r="M242" i="2" s="1"/>
  <c r="S43" i="2"/>
  <c r="S242" i="2" s="1"/>
  <c r="Y43" i="2"/>
  <c r="Y242" i="2" s="1"/>
  <c r="AE43" i="2"/>
  <c r="AE242" i="2" s="1"/>
  <c r="E41" i="2"/>
  <c r="E240" i="2" s="1"/>
  <c r="K39" i="2"/>
  <c r="K238" i="2" s="1"/>
  <c r="W39" i="2"/>
  <c r="W238" i="2" s="1"/>
  <c r="AC39" i="2"/>
  <c r="AC238" i="2" s="1"/>
  <c r="E39" i="2"/>
  <c r="E238" i="2" s="1"/>
  <c r="L40" i="2"/>
  <c r="L239" i="2" s="1"/>
  <c r="R40" i="2"/>
  <c r="R239" i="2" s="1"/>
  <c r="X40" i="2"/>
  <c r="X239" i="2" s="1"/>
  <c r="G41" i="2"/>
  <c r="G240" i="2" s="1"/>
  <c r="Y41" i="2"/>
  <c r="Y240" i="2" s="1"/>
  <c r="AA43" i="2"/>
  <c r="AA242" i="2" s="1"/>
  <c r="R39" i="2"/>
  <c r="R238" i="2" s="1"/>
  <c r="AD39" i="2"/>
  <c r="AD238" i="2" s="1"/>
  <c r="J39" i="2"/>
  <c r="J238" i="2" s="1"/>
  <c r="P39" i="2"/>
  <c r="P238" i="2" s="1"/>
  <c r="V39" i="2"/>
  <c r="V238" i="2" s="1"/>
  <c r="AB39" i="2"/>
  <c r="AB238" i="2" s="1"/>
  <c r="AH39" i="2"/>
  <c r="AH238" i="2" s="1"/>
  <c r="K40" i="2"/>
  <c r="K239" i="2" s="1"/>
  <c r="Q40" i="2"/>
  <c r="Q239" i="2" s="1"/>
  <c r="W40" i="2"/>
  <c r="W239" i="2" s="1"/>
  <c r="AC40" i="2"/>
  <c r="AC239" i="2" s="1"/>
  <c r="F41" i="2"/>
  <c r="F240" i="2" s="1"/>
  <c r="L41" i="2"/>
  <c r="L240" i="2" s="1"/>
  <c r="R41" i="2"/>
  <c r="R240" i="2" s="1"/>
  <c r="X41" i="2"/>
  <c r="X240" i="2" s="1"/>
  <c r="AD41" i="2"/>
  <c r="AD240" i="2" s="1"/>
  <c r="H43" i="2"/>
  <c r="H242" i="2" s="1"/>
  <c r="N43" i="2"/>
  <c r="N242" i="2" s="1"/>
  <c r="T43" i="2"/>
  <c r="T242" i="2" s="1"/>
  <c r="Z43" i="2"/>
  <c r="Z242" i="2" s="1"/>
  <c r="AF43" i="2"/>
  <c r="AF242" i="2" s="1"/>
  <c r="E40" i="2"/>
  <c r="E239" i="2" s="1"/>
  <c r="Q39" i="2"/>
  <c r="Q238" i="2" s="1"/>
  <c r="F40" i="2"/>
  <c r="F239" i="2" s="1"/>
  <c r="AD40" i="2"/>
  <c r="AD239" i="2" s="1"/>
  <c r="S41" i="2"/>
  <c r="S240" i="2" s="1"/>
  <c r="AE41" i="2"/>
  <c r="AE240" i="2" s="1"/>
  <c r="U43" i="2"/>
  <c r="U242" i="2" s="1"/>
  <c r="G40" i="2"/>
  <c r="G239" i="2" s="1"/>
  <c r="N41" i="2"/>
  <c r="N240" i="2" s="1"/>
  <c r="AB43" i="2"/>
  <c r="AB242" i="2" s="1"/>
  <c r="M40" i="2"/>
  <c r="M239" i="2" s="1"/>
  <c r="T41" i="2"/>
  <c r="T240" i="2" s="1"/>
  <c r="AH43" i="2"/>
  <c r="AH242" i="2" s="1"/>
  <c r="S40" i="2"/>
  <c r="S239" i="2" s="1"/>
  <c r="Z41" i="2"/>
  <c r="Z240" i="2" s="1"/>
  <c r="Y40" i="2"/>
  <c r="Y239" i="2" s="1"/>
  <c r="AF41" i="2"/>
  <c r="AF240" i="2" s="1"/>
  <c r="J43" i="2"/>
  <c r="J242" i="2" s="1"/>
  <c r="AE40" i="2"/>
  <c r="AE239" i="2" s="1"/>
  <c r="P43" i="2"/>
  <c r="P242" i="2" s="1"/>
  <c r="H41" i="2"/>
  <c r="H240" i="2" s="1"/>
  <c r="V43" i="2"/>
  <c r="V242" i="2" s="1"/>
  <c r="AH38" i="2"/>
  <c r="AH237" i="2" s="1"/>
  <c r="AH106" i="2"/>
  <c r="AH40" i="2" s="1"/>
  <c r="AH239" i="2" s="1"/>
  <c r="AE79" i="8" l="1"/>
  <c r="AF70" i="7"/>
  <c r="AD73" i="6"/>
  <c r="AE73" i="5"/>
  <c r="AE93" i="4"/>
  <c r="AE92" i="4"/>
  <c r="J458" i="2"/>
  <c r="J459" i="2" s="1"/>
  <c r="K458" i="2"/>
  <c r="K459" i="2" s="1"/>
  <c r="U458" i="2"/>
  <c r="U459" i="2" s="1"/>
  <c r="T458" i="2"/>
  <c r="T459" i="2" s="1"/>
  <c r="M458" i="2"/>
  <c r="M459" i="2" s="1"/>
  <c r="AD458" i="2"/>
  <c r="AD459" i="2" s="1"/>
  <c r="O458" i="2"/>
  <c r="O459" i="2" s="1"/>
  <c r="N458" i="2"/>
  <c r="N459" i="2" s="1"/>
  <c r="G458" i="2"/>
  <c r="G459" i="2" s="1"/>
  <c r="R458" i="2"/>
  <c r="R459" i="2" s="1"/>
  <c r="I458" i="2"/>
  <c r="I459" i="2" s="1"/>
  <c r="H458" i="2"/>
  <c r="H459" i="2" s="1"/>
  <c r="AH457" i="2"/>
  <c r="AB458" i="2"/>
  <c r="AB459" i="2" s="1"/>
  <c r="E458" i="2"/>
  <c r="E459" i="2" s="1"/>
  <c r="X458" i="2"/>
  <c r="X459" i="2" s="1"/>
  <c r="AE458" i="2"/>
  <c r="AE459" i="2" s="1"/>
  <c r="Q458" i="2"/>
  <c r="Q459" i="2" s="1"/>
  <c r="V458" i="2"/>
  <c r="V459" i="2" s="1"/>
  <c r="AC458" i="2"/>
  <c r="AC459" i="2" s="1"/>
  <c r="AG458" i="2"/>
  <c r="AG459" i="2" s="1"/>
  <c r="L458" i="2"/>
  <c r="L459" i="2" s="1"/>
  <c r="AF458" i="2"/>
  <c r="AF459" i="2" s="1"/>
  <c r="Y458" i="2"/>
  <c r="Y459" i="2" s="1"/>
  <c r="AH458" i="2"/>
  <c r="P458" i="2"/>
  <c r="P459" i="2" s="1"/>
  <c r="W458" i="2"/>
  <c r="W459" i="2" s="1"/>
  <c r="AA458" i="2"/>
  <c r="AA459" i="2" s="1"/>
  <c r="F458" i="2"/>
  <c r="F459" i="2" s="1"/>
  <c r="F37" i="2"/>
  <c r="F236" i="2" s="1"/>
  <c r="Z458" i="2"/>
  <c r="Z459" i="2" s="1"/>
  <c r="S458" i="2"/>
  <c r="S459" i="2" s="1"/>
  <c r="AE81" i="8" l="1"/>
  <c r="AE80" i="8"/>
  <c r="AE82" i="8" s="1"/>
  <c r="AF71" i="7"/>
  <c r="AF72" i="7"/>
  <c r="AD75" i="6"/>
  <c r="AD74" i="6"/>
  <c r="AE75" i="5"/>
  <c r="AE74" i="5"/>
  <c r="AE94" i="4"/>
  <c r="AH459" i="2"/>
  <c r="F456" i="2"/>
  <c r="G37" i="2"/>
  <c r="G236" i="2" s="1"/>
  <c r="AE84" i="8" l="1"/>
  <c r="AE83" i="8"/>
  <c r="AE85" i="8"/>
  <c r="AF73" i="7"/>
  <c r="AD76" i="6"/>
  <c r="AE76" i="5"/>
  <c r="AE96" i="4"/>
  <c r="AE99" i="4" s="1"/>
  <c r="AE95" i="4"/>
  <c r="AE98" i="4" s="1"/>
  <c r="AE104" i="4" s="1"/>
  <c r="AE97" i="4"/>
  <c r="G456" i="2"/>
  <c r="H37" i="2"/>
  <c r="H236" i="2" s="1"/>
  <c r="AE87" i="8" l="1"/>
  <c r="AE86" i="8"/>
  <c r="AF75" i="7"/>
  <c r="AF74" i="7"/>
  <c r="AD78" i="6"/>
  <c r="AD77" i="6"/>
  <c r="AE78" i="5"/>
  <c r="AE77" i="5"/>
  <c r="AE79" i="5" s="1"/>
  <c r="AE108" i="4"/>
  <c r="AF61" i="4"/>
  <c r="AE38" i="4"/>
  <c r="AE106" i="4"/>
  <c r="AE100" i="4"/>
  <c r="H456" i="2"/>
  <c r="I37" i="2"/>
  <c r="I236" i="2" s="1"/>
  <c r="AE88" i="8" l="1"/>
  <c r="AF76" i="7"/>
  <c r="AD79" i="6"/>
  <c r="AE81" i="5"/>
  <c r="AE80" i="5"/>
  <c r="AE82" i="5" s="1"/>
  <c r="AF63" i="4"/>
  <c r="AF62" i="4"/>
  <c r="AF64" i="4"/>
  <c r="AE105" i="4"/>
  <c r="AE107" i="4"/>
  <c r="AE457" i="4"/>
  <c r="AE237" i="4"/>
  <c r="AE109" i="4"/>
  <c r="AE42" i="4"/>
  <c r="AE241" i="4" s="1"/>
  <c r="I456" i="2"/>
  <c r="J37" i="2"/>
  <c r="J236" i="2" s="1"/>
  <c r="AE90" i="8" l="1"/>
  <c r="AE89" i="8"/>
  <c r="AE91" i="8"/>
  <c r="AF78" i="7"/>
  <c r="AF77" i="7"/>
  <c r="AF79" i="7" s="1"/>
  <c r="AD81" i="6"/>
  <c r="AD80" i="6"/>
  <c r="AE84" i="5"/>
  <c r="AE83" i="5"/>
  <c r="AE85" i="5"/>
  <c r="AF65" i="4"/>
  <c r="AF66" i="4"/>
  <c r="AF67" i="4"/>
  <c r="J456" i="2"/>
  <c r="K37" i="2"/>
  <c r="K236" i="2" s="1"/>
  <c r="AE93" i="8" l="1"/>
  <c r="AE92" i="8"/>
  <c r="AF81" i="7"/>
  <c r="AF80" i="7"/>
  <c r="AF82" i="7"/>
  <c r="AD82" i="6"/>
  <c r="AE87" i="5"/>
  <c r="AE86" i="5"/>
  <c r="AE88" i="5" s="1"/>
  <c r="AF69" i="4"/>
  <c r="AF68" i="4"/>
  <c r="AF70" i="4" s="1"/>
  <c r="K456" i="2"/>
  <c r="L37" i="2"/>
  <c r="L236" i="2" s="1"/>
  <c r="AE94" i="8" l="1"/>
  <c r="AF84" i="7"/>
  <c r="AF83" i="7"/>
  <c r="AD84" i="6"/>
  <c r="AD83" i="6"/>
  <c r="AE90" i="5"/>
  <c r="AE89" i="5"/>
  <c r="AE91" i="5"/>
  <c r="AF72" i="4"/>
  <c r="AF71" i="4"/>
  <c r="AF73" i="4"/>
  <c r="L456" i="2"/>
  <c r="M37" i="2"/>
  <c r="M236" i="2" s="1"/>
  <c r="AE96" i="8" l="1"/>
  <c r="AE99" i="8" s="1"/>
  <c r="AE95" i="8"/>
  <c r="AE98" i="8" s="1"/>
  <c r="AE104" i="8" s="1"/>
  <c r="AE97" i="8"/>
  <c r="AF85" i="7"/>
  <c r="AD85" i="6"/>
  <c r="AE92" i="5"/>
  <c r="AE93" i="5"/>
  <c r="AE94" i="5"/>
  <c r="AF75" i="4"/>
  <c r="AF74" i="4"/>
  <c r="M456" i="2"/>
  <c r="N37" i="2"/>
  <c r="N236" i="2" s="1"/>
  <c r="AE108" i="8" l="1"/>
  <c r="AF61" i="8"/>
  <c r="AE38" i="8"/>
  <c r="AE106" i="8"/>
  <c r="AE100" i="8"/>
  <c r="AF86" i="7"/>
  <c r="AF87" i="7"/>
  <c r="AD87" i="6"/>
  <c r="AD86" i="6"/>
  <c r="AE96" i="5"/>
  <c r="AE99" i="5" s="1"/>
  <c r="AE100" i="5" s="1"/>
  <c r="AE95" i="5"/>
  <c r="AE98" i="5" s="1"/>
  <c r="AE104" i="5" s="1"/>
  <c r="AE97" i="5"/>
  <c r="AF76" i="4"/>
  <c r="N456" i="2"/>
  <c r="O37" i="2"/>
  <c r="AE105" i="8" l="1"/>
  <c r="AE107" i="8"/>
  <c r="AE457" i="8"/>
  <c r="AE237" i="8"/>
  <c r="AF64" i="8"/>
  <c r="AF63" i="8"/>
  <c r="AF62" i="8"/>
  <c r="AE109" i="8"/>
  <c r="AE42" i="8"/>
  <c r="AE241" i="8" s="1"/>
  <c r="AF88" i="7"/>
  <c r="AD88" i="6"/>
  <c r="AE105" i="5"/>
  <c r="AE107" i="5"/>
  <c r="AE108" i="5"/>
  <c r="AF61" i="5"/>
  <c r="AE38" i="5"/>
  <c r="AE106" i="5"/>
  <c r="AF77" i="4"/>
  <c r="AF78" i="4"/>
  <c r="P37" i="2"/>
  <c r="P236" i="2" s="1"/>
  <c r="O236" i="2"/>
  <c r="O456" i="2"/>
  <c r="AF66" i="8" l="1"/>
  <c r="AF65" i="8"/>
  <c r="AF67" i="8" s="1"/>
  <c r="AF89" i="7"/>
  <c r="AF90" i="7"/>
  <c r="AF91" i="7" s="1"/>
  <c r="AD89" i="6"/>
  <c r="AD90" i="6"/>
  <c r="AE457" i="5"/>
  <c r="AE237" i="5"/>
  <c r="AF63" i="5"/>
  <c r="AF62" i="5"/>
  <c r="AE109" i="5"/>
  <c r="AE42" i="5"/>
  <c r="AE241" i="5" s="1"/>
  <c r="AF79" i="4"/>
  <c r="P456" i="2"/>
  <c r="Q37" i="2"/>
  <c r="Q236" i="2" s="1"/>
  <c r="R37" i="2"/>
  <c r="R236" i="2" s="1"/>
  <c r="Q456" i="2"/>
  <c r="AF69" i="8" l="1"/>
  <c r="AF68" i="8"/>
  <c r="AF92" i="7"/>
  <c r="AF94" i="7" s="1"/>
  <c r="AF93" i="7"/>
  <c r="AD91" i="6"/>
  <c r="AF64" i="5"/>
  <c r="AF80" i="4"/>
  <c r="AF81" i="4"/>
  <c r="S37" i="2"/>
  <c r="S236" i="2" s="1"/>
  <c r="R456" i="2"/>
  <c r="AF70" i="8" l="1"/>
  <c r="AF96" i="7"/>
  <c r="AF99" i="7" s="1"/>
  <c r="AF100" i="7" s="1"/>
  <c r="AF95" i="7"/>
  <c r="AF98" i="7" s="1"/>
  <c r="AF104" i="7" s="1"/>
  <c r="AD93" i="6"/>
  <c r="AD92" i="6"/>
  <c r="AF66" i="5"/>
  <c r="AF65" i="5"/>
  <c r="AF82" i="4"/>
  <c r="T37" i="2"/>
  <c r="T236" i="2" s="1"/>
  <c r="S456" i="2"/>
  <c r="AF72" i="8" l="1"/>
  <c r="AF71" i="8"/>
  <c r="AF105" i="7"/>
  <c r="AF107" i="7"/>
  <c r="AF97" i="7"/>
  <c r="AF38" i="7"/>
  <c r="AF106" i="7"/>
  <c r="AD94" i="6"/>
  <c r="AF67" i="5"/>
  <c r="AF83" i="4"/>
  <c r="AF84" i="4"/>
  <c r="U37" i="2"/>
  <c r="U236" i="2" s="1"/>
  <c r="T456" i="2"/>
  <c r="AF73" i="8" l="1"/>
  <c r="AF457" i="7"/>
  <c r="AF237" i="7"/>
  <c r="AF108" i="7"/>
  <c r="AG61" i="7"/>
  <c r="AD95" i="6"/>
  <c r="AD98" i="6" s="1"/>
  <c r="AD104" i="6" s="1"/>
  <c r="AD96" i="6"/>
  <c r="AD99" i="6" s="1"/>
  <c r="AD100" i="6" s="1"/>
  <c r="AF69" i="5"/>
  <c r="AF68" i="5"/>
  <c r="AF85" i="4"/>
  <c r="V37" i="2"/>
  <c r="V236" i="2" s="1"/>
  <c r="U456" i="2"/>
  <c r="AF74" i="8" l="1"/>
  <c r="AF75" i="8"/>
  <c r="AF76" i="8" s="1"/>
  <c r="AG64" i="7"/>
  <c r="AG62" i="7"/>
  <c r="AG63" i="7"/>
  <c r="AF109" i="7"/>
  <c r="AF42" i="7"/>
  <c r="AF241" i="7" s="1"/>
  <c r="AD97" i="6"/>
  <c r="AD105" i="6"/>
  <c r="AD107" i="6"/>
  <c r="AD38" i="6"/>
  <c r="AD106" i="6"/>
  <c r="AF70" i="5"/>
  <c r="AF86" i="4"/>
  <c r="AF87" i="4"/>
  <c r="W37" i="2"/>
  <c r="W236" i="2" s="1"/>
  <c r="V456" i="2"/>
  <c r="AF78" i="8" l="1"/>
  <c r="AF77" i="8"/>
  <c r="AF79" i="8"/>
  <c r="AG66" i="7"/>
  <c r="AG65" i="7"/>
  <c r="AG67" i="7" s="1"/>
  <c r="AD237" i="6"/>
  <c r="AD457" i="6"/>
  <c r="AD108" i="6"/>
  <c r="AE61" i="6"/>
  <c r="AF72" i="5"/>
  <c r="AF71" i="5"/>
  <c r="AF88" i="4"/>
  <c r="X37" i="2"/>
  <c r="X236" i="2" s="1"/>
  <c r="W456" i="2"/>
  <c r="AF80" i="8" l="1"/>
  <c r="AF81" i="8"/>
  <c r="AF82" i="8"/>
  <c r="AG68" i="7"/>
  <c r="AG70" i="7" s="1"/>
  <c r="AG69" i="7"/>
  <c r="AE63" i="6"/>
  <c r="AE62" i="6"/>
  <c r="AD109" i="6"/>
  <c r="AD42" i="6"/>
  <c r="AD241" i="6" s="1"/>
  <c r="AF73" i="5"/>
  <c r="AF89" i="4"/>
  <c r="AF90" i="4"/>
  <c r="AF91" i="4" s="1"/>
  <c r="Y37" i="2"/>
  <c r="Y236" i="2" s="1"/>
  <c r="X456" i="2"/>
  <c r="AF84" i="8" l="1"/>
  <c r="AF83" i="8"/>
  <c r="AF85" i="8" s="1"/>
  <c r="AG72" i="7"/>
  <c r="AG71" i="7"/>
  <c r="AE64" i="6"/>
  <c r="AF75" i="5"/>
  <c r="AF74" i="5"/>
  <c r="AF92" i="4"/>
  <c r="AF93" i="4"/>
  <c r="AF94" i="4" s="1"/>
  <c r="Z37" i="2"/>
  <c r="Z236" i="2" s="1"/>
  <c r="Y456" i="2"/>
  <c r="AF86" i="8" l="1"/>
  <c r="AF87" i="8"/>
  <c r="AG73" i="7"/>
  <c r="AE66" i="6"/>
  <c r="AE65" i="6"/>
  <c r="AF76" i="5"/>
  <c r="AF95" i="4"/>
  <c r="AF98" i="4" s="1"/>
  <c r="AF104" i="4" s="1"/>
  <c r="AF96" i="4"/>
  <c r="AF99" i="4" s="1"/>
  <c r="AF100" i="4" s="1"/>
  <c r="AA37" i="2"/>
  <c r="AA236" i="2" s="1"/>
  <c r="Z456" i="2"/>
  <c r="AF88" i="8" l="1"/>
  <c r="AG75" i="7"/>
  <c r="AG74" i="7"/>
  <c r="AE67" i="6"/>
  <c r="AF78" i="5"/>
  <c r="AF77" i="5"/>
  <c r="AF38" i="4"/>
  <c r="AF106" i="4"/>
  <c r="AF105" i="4"/>
  <c r="AF107" i="4"/>
  <c r="AF97" i="4"/>
  <c r="AB37" i="2"/>
  <c r="AB236" i="2" s="1"/>
  <c r="AA456" i="2"/>
  <c r="AF89" i="8" l="1"/>
  <c r="AF90" i="8"/>
  <c r="AG76" i="7"/>
  <c r="AE69" i="6"/>
  <c r="AE68" i="6"/>
  <c r="AF79" i="5"/>
  <c r="AF108" i="4"/>
  <c r="AG61" i="4"/>
  <c r="AF457" i="4"/>
  <c r="AF237" i="4"/>
  <c r="AC37" i="2"/>
  <c r="AC236" i="2" s="1"/>
  <c r="AB456" i="2"/>
  <c r="AF91" i="8" l="1"/>
  <c r="AG78" i="7"/>
  <c r="AG77" i="7"/>
  <c r="AE70" i="6"/>
  <c r="AF80" i="5"/>
  <c r="AF81" i="5"/>
  <c r="AF82" i="5"/>
  <c r="AG62" i="4"/>
  <c r="AG63" i="4"/>
  <c r="AF109" i="4"/>
  <c r="AF42" i="4"/>
  <c r="AF241" i="4" s="1"/>
  <c r="AD37" i="2"/>
  <c r="AD236" i="2" s="1"/>
  <c r="AC456" i="2"/>
  <c r="AF92" i="8" l="1"/>
  <c r="AF93" i="8"/>
  <c r="AG79" i="7"/>
  <c r="AE72" i="6"/>
  <c r="AE71" i="6"/>
  <c r="AF83" i="5"/>
  <c r="AF84" i="5"/>
  <c r="AF85" i="5"/>
  <c r="AG64" i="4"/>
  <c r="AE37" i="2"/>
  <c r="AE236" i="2" s="1"/>
  <c r="AD456" i="2"/>
  <c r="AF94" i="8" l="1"/>
  <c r="AG80" i="7"/>
  <c r="AG81" i="7"/>
  <c r="AG82" i="7"/>
  <c r="AE73" i="6"/>
  <c r="AF86" i="5"/>
  <c r="AF87" i="5"/>
  <c r="AF88" i="5"/>
  <c r="AG66" i="4"/>
  <c r="AG65" i="4"/>
  <c r="AG67" i="4" s="1"/>
  <c r="AF37" i="2"/>
  <c r="AF236" i="2" s="1"/>
  <c r="AE456" i="2"/>
  <c r="AF96" i="8" l="1"/>
  <c r="AF99" i="8" s="1"/>
  <c r="AF95" i="8"/>
  <c r="AF98" i="8" s="1"/>
  <c r="AF104" i="8" s="1"/>
  <c r="AG84" i="7"/>
  <c r="AG83" i="7"/>
  <c r="AG85" i="7"/>
  <c r="AE75" i="6"/>
  <c r="AE74" i="6"/>
  <c r="AF89" i="5"/>
  <c r="AF90" i="5"/>
  <c r="AF91" i="5"/>
  <c r="AG68" i="4"/>
  <c r="AG69" i="4"/>
  <c r="AG70" i="4" s="1"/>
  <c r="AG37" i="2"/>
  <c r="AG236" i="2" s="1"/>
  <c r="AF456" i="2"/>
  <c r="AF38" i="8" l="1"/>
  <c r="AF106" i="8"/>
  <c r="AF100" i="8"/>
  <c r="AF97" i="8"/>
  <c r="AG86" i="7"/>
  <c r="AG87" i="7"/>
  <c r="AE76" i="6"/>
  <c r="AF93" i="5"/>
  <c r="AF92" i="5"/>
  <c r="AF94" i="5"/>
  <c r="AG71" i="4"/>
  <c r="AG72" i="4"/>
  <c r="AH37" i="2"/>
  <c r="AH236" i="2" s="1"/>
  <c r="AG456" i="2"/>
  <c r="AF108" i="8" l="1"/>
  <c r="AG61" i="8"/>
  <c r="AF105" i="8"/>
  <c r="AF107" i="8"/>
  <c r="AF457" i="8"/>
  <c r="AF237" i="8"/>
  <c r="AG88" i="7"/>
  <c r="AE78" i="6"/>
  <c r="AE77" i="6"/>
  <c r="AF96" i="5"/>
  <c r="AF99" i="5" s="1"/>
  <c r="AF95" i="5"/>
  <c r="AF97" i="5" s="1"/>
  <c r="AF98" i="5"/>
  <c r="AF104" i="5" s="1"/>
  <c r="AG73" i="4"/>
  <c r="AH456" i="2"/>
  <c r="AG63" i="8" l="1"/>
  <c r="AG62" i="8"/>
  <c r="AF109" i="8"/>
  <c r="AF42" i="8"/>
  <c r="AF241" i="8" s="1"/>
  <c r="AG90" i="7"/>
  <c r="AG89" i="7"/>
  <c r="AE79" i="6"/>
  <c r="AF108" i="5"/>
  <c r="AG61" i="5"/>
  <c r="AF38" i="5"/>
  <c r="AF106" i="5"/>
  <c r="AF100" i="5"/>
  <c r="AG74" i="4"/>
  <c r="AG75" i="4"/>
  <c r="AG64" i="8" l="1"/>
  <c r="AG91" i="7"/>
  <c r="AE81" i="6"/>
  <c r="AE80" i="6"/>
  <c r="AF457" i="5"/>
  <c r="AF237" i="5"/>
  <c r="AF105" i="5"/>
  <c r="AF107" i="5"/>
  <c r="AG62" i="5"/>
  <c r="AG63" i="5"/>
  <c r="AF109" i="5"/>
  <c r="AF42" i="5"/>
  <c r="AF241" i="5" s="1"/>
  <c r="AG76" i="4"/>
  <c r="AG66" i="8" l="1"/>
  <c r="AG65" i="8"/>
  <c r="AG93" i="7"/>
  <c r="AG92" i="7"/>
  <c r="AG94" i="7"/>
  <c r="AE82" i="6"/>
  <c r="AG64" i="5"/>
  <c r="AG77" i="4"/>
  <c r="AG78" i="4"/>
  <c r="AG67" i="8" l="1"/>
  <c r="AG95" i="7"/>
  <c r="AG98" i="7" s="1"/>
  <c r="AG104" i="7" s="1"/>
  <c r="AG96" i="7"/>
  <c r="AG99" i="7" s="1"/>
  <c r="AG100" i="7" s="1"/>
  <c r="AE84" i="6"/>
  <c r="AE83" i="6"/>
  <c r="AG66" i="5"/>
  <c r="AG65" i="5"/>
  <c r="AG67" i="5" s="1"/>
  <c r="AG79" i="4"/>
  <c r="AG69" i="8" l="1"/>
  <c r="AG68" i="8"/>
  <c r="AG105" i="7"/>
  <c r="AG107" i="7"/>
  <c r="AG38" i="7"/>
  <c r="AG106" i="7"/>
  <c r="AG97" i="7"/>
  <c r="AE85" i="6"/>
  <c r="AG68" i="5"/>
  <c r="AG70" i="5" s="1"/>
  <c r="AG69" i="5"/>
  <c r="AG81" i="4"/>
  <c r="AG80" i="4"/>
  <c r="AG70" i="8" l="1"/>
  <c r="AG108" i="7"/>
  <c r="AH61" i="7"/>
  <c r="AG457" i="7"/>
  <c r="AG237" i="7"/>
  <c r="AE87" i="6"/>
  <c r="AE86" i="6"/>
  <c r="AG71" i="5"/>
  <c r="AG72" i="5"/>
  <c r="AG82" i="4"/>
  <c r="AG71" i="8" l="1"/>
  <c r="AG72" i="8"/>
  <c r="AH63" i="7"/>
  <c r="AH62" i="7"/>
  <c r="AH64" i="7" s="1"/>
  <c r="AG109" i="7"/>
  <c r="AG42" i="7"/>
  <c r="AG241" i="7" s="1"/>
  <c r="AE88" i="6"/>
  <c r="AG73" i="5"/>
  <c r="AG83" i="4"/>
  <c r="AG84" i="4"/>
  <c r="AG73" i="8" l="1"/>
  <c r="AH65" i="7"/>
  <c r="AH66" i="7"/>
  <c r="AH67" i="7" s="1"/>
  <c r="AE89" i="6"/>
  <c r="AE90" i="6"/>
  <c r="AG75" i="5"/>
  <c r="AG74" i="5"/>
  <c r="AG85" i="4"/>
  <c r="AG74" i="8" l="1"/>
  <c r="AG75" i="8"/>
  <c r="AG76" i="8"/>
  <c r="AH69" i="7"/>
  <c r="AH68" i="7"/>
  <c r="AE91" i="6"/>
  <c r="AG76" i="5"/>
  <c r="AG87" i="4"/>
  <c r="AG86" i="4"/>
  <c r="AG77" i="8" l="1"/>
  <c r="AG79" i="8" s="1"/>
  <c r="AG78" i="8"/>
  <c r="AH70" i="7"/>
  <c r="AE93" i="6"/>
  <c r="AE92" i="6"/>
  <c r="AG78" i="5"/>
  <c r="AG77" i="5"/>
  <c r="AG88" i="4"/>
  <c r="AG81" i="8" l="1"/>
  <c r="AG80" i="8"/>
  <c r="AH71" i="7"/>
  <c r="AH72" i="7"/>
  <c r="AH73" i="7" s="1"/>
  <c r="AE94" i="6"/>
  <c r="AG79" i="5"/>
  <c r="AG90" i="4"/>
  <c r="AG89" i="4"/>
  <c r="AG82" i="8" l="1"/>
  <c r="AH74" i="7"/>
  <c r="AH75" i="7"/>
  <c r="AH76" i="7"/>
  <c r="AE96" i="6"/>
  <c r="AE99" i="6" s="1"/>
  <c r="AE95" i="6"/>
  <c r="AE98" i="6" s="1"/>
  <c r="AE104" i="6" s="1"/>
  <c r="AG81" i="5"/>
  <c r="AG80" i="5"/>
  <c r="AG91" i="4"/>
  <c r="AG84" i="8" l="1"/>
  <c r="AG83" i="8"/>
  <c r="AH77" i="7"/>
  <c r="AH78" i="7"/>
  <c r="AE38" i="6"/>
  <c r="AE106" i="6"/>
  <c r="AE100" i="6"/>
  <c r="AE97" i="6"/>
  <c r="AG82" i="5"/>
  <c r="AG92" i="4"/>
  <c r="AG93" i="4"/>
  <c r="AG85" i="8" l="1"/>
  <c r="AH79" i="7"/>
  <c r="AE108" i="6"/>
  <c r="AF61" i="6"/>
  <c r="AE105" i="6"/>
  <c r="AE107" i="6"/>
  <c r="AE237" i="6"/>
  <c r="AE457" i="6"/>
  <c r="AG84" i="5"/>
  <c r="AG83" i="5"/>
  <c r="AG94" i="4"/>
  <c r="AG87" i="8" l="1"/>
  <c r="AG86" i="8"/>
  <c r="AH81" i="7"/>
  <c r="AH80" i="7"/>
  <c r="AF62" i="6"/>
  <c r="AF63" i="6"/>
  <c r="AE109" i="6"/>
  <c r="AE42" i="6"/>
  <c r="AE241" i="6" s="1"/>
  <c r="AG85" i="5"/>
  <c r="AG96" i="4"/>
  <c r="AG99" i="4" s="1"/>
  <c r="AG95" i="4"/>
  <c r="AG98" i="4" s="1"/>
  <c r="AG104" i="4" s="1"/>
  <c r="AG88" i="8" l="1"/>
  <c r="AH82" i="7"/>
  <c r="AF64" i="6"/>
  <c r="AG87" i="5"/>
  <c r="AG86" i="5"/>
  <c r="AG38" i="4"/>
  <c r="AG106" i="4"/>
  <c r="AG100" i="4"/>
  <c r="AG97" i="4"/>
  <c r="AG90" i="8" l="1"/>
  <c r="AG89" i="8"/>
  <c r="AH85" i="7"/>
  <c r="AH83" i="7"/>
  <c r="AH84" i="7"/>
  <c r="AF65" i="6"/>
  <c r="AF66" i="6"/>
  <c r="AF67" i="6" s="1"/>
  <c r="AG88" i="5"/>
  <c r="AG108" i="4"/>
  <c r="AH61" i="4"/>
  <c r="AG105" i="4"/>
  <c r="AG107" i="4"/>
  <c r="AG457" i="4"/>
  <c r="AG237" i="4"/>
  <c r="AG91" i="8" l="1"/>
  <c r="AH87" i="7"/>
  <c r="AH86" i="7"/>
  <c r="AH88" i="7" s="1"/>
  <c r="AF68" i="6"/>
  <c r="AF69" i="6"/>
  <c r="AF70" i="6" s="1"/>
  <c r="AG90" i="5"/>
  <c r="AG89" i="5"/>
  <c r="AH63" i="4"/>
  <c r="AH62" i="4"/>
  <c r="AG109" i="4"/>
  <c r="AG42" i="4"/>
  <c r="AG241" i="4" s="1"/>
  <c r="AG93" i="8" l="1"/>
  <c r="AG92" i="8"/>
  <c r="AH90" i="7"/>
  <c r="AH89" i="7"/>
  <c r="AF72" i="6"/>
  <c r="AF71" i="6"/>
  <c r="AG91" i="5"/>
  <c r="AH64" i="4"/>
  <c r="AG94" i="8" l="1"/>
  <c r="AH91" i="7"/>
  <c r="AF73" i="6"/>
  <c r="AG93" i="5"/>
  <c r="AG92" i="5"/>
  <c r="AH65" i="4"/>
  <c r="AH66" i="4"/>
  <c r="AG96" i="8" l="1"/>
  <c r="AG99" i="8" s="1"/>
  <c r="AG100" i="8" s="1"/>
  <c r="AG95" i="8"/>
  <c r="AG98" i="8" s="1"/>
  <c r="AG104" i="8" s="1"/>
  <c r="AH93" i="7"/>
  <c r="AH92" i="7"/>
  <c r="AF75" i="6"/>
  <c r="AF74" i="6"/>
  <c r="AG94" i="5"/>
  <c r="AH67" i="4"/>
  <c r="AG105" i="8" l="1"/>
  <c r="AG107" i="8"/>
  <c r="AG38" i="8"/>
  <c r="AG106" i="8"/>
  <c r="AG97" i="8"/>
  <c r="AH94" i="7"/>
  <c r="AF76" i="6"/>
  <c r="AG96" i="5"/>
  <c r="AG99" i="5" s="1"/>
  <c r="AG95" i="5"/>
  <c r="AG98" i="5" s="1"/>
  <c r="AG104" i="5" s="1"/>
  <c r="AH68" i="4"/>
  <c r="AH69" i="4"/>
  <c r="AG108" i="8" l="1"/>
  <c r="AH61" i="8"/>
  <c r="AG237" i="8"/>
  <c r="AG457" i="8"/>
  <c r="AH96" i="7"/>
  <c r="AH99" i="7" s="1"/>
  <c r="AH95" i="7"/>
  <c r="AH98" i="7" s="1"/>
  <c r="AF78" i="6"/>
  <c r="AF77" i="6"/>
  <c r="AG38" i="5"/>
  <c r="AG106" i="5"/>
  <c r="AG100" i="5"/>
  <c r="AG97" i="5"/>
  <c r="AH70" i="4"/>
  <c r="AH63" i="8" l="1"/>
  <c r="AH62" i="8"/>
  <c r="AG109" i="8"/>
  <c r="AG42" i="8"/>
  <c r="AG241" i="8" s="1"/>
  <c r="AH104" i="7"/>
  <c r="D98" i="7"/>
  <c r="AH100" i="7"/>
  <c r="AH97" i="7"/>
  <c r="AH108" i="7" s="1"/>
  <c r="AF79" i="6"/>
  <c r="AG237" i="5"/>
  <c r="AG457" i="5"/>
  <c r="AG108" i="5"/>
  <c r="AH61" i="5"/>
  <c r="AG105" i="5"/>
  <c r="AG107" i="5"/>
  <c r="AH72" i="4"/>
  <c r="AH71" i="4"/>
  <c r="AH64" i="8" l="1"/>
  <c r="AH109" i="7"/>
  <c r="AH42" i="7"/>
  <c r="AH241" i="7" s="1"/>
  <c r="AH105" i="7"/>
  <c r="AH107" i="7"/>
  <c r="E39" i="7"/>
  <c r="E41" i="7"/>
  <c r="E240" i="7" s="1"/>
  <c r="E43" i="7"/>
  <c r="E242" i="7" s="1"/>
  <c r="E40" i="7"/>
  <c r="E239" i="7" s="1"/>
  <c r="F39" i="7"/>
  <c r="F43" i="7"/>
  <c r="F40" i="7"/>
  <c r="F239" i="7" s="1"/>
  <c r="F41" i="7"/>
  <c r="F240" i="7" s="1"/>
  <c r="G40" i="7"/>
  <c r="G239" i="7" s="1"/>
  <c r="G41" i="7"/>
  <c r="G240" i="7" s="1"/>
  <c r="G39" i="7"/>
  <c r="G43" i="7"/>
  <c r="H40" i="7"/>
  <c r="H239" i="7" s="1"/>
  <c r="H43" i="7"/>
  <c r="H39" i="7"/>
  <c r="H41" i="7"/>
  <c r="H240" i="7" s="1"/>
  <c r="I41" i="7"/>
  <c r="I240" i="7" s="1"/>
  <c r="I39" i="7"/>
  <c r="I43" i="7"/>
  <c r="I40" i="7"/>
  <c r="I239" i="7" s="1"/>
  <c r="J39" i="7"/>
  <c r="J41" i="7"/>
  <c r="J240" i="7" s="1"/>
  <c r="J43" i="7"/>
  <c r="J40" i="7"/>
  <c r="J239" i="7" s="1"/>
  <c r="K39" i="7"/>
  <c r="K41" i="7"/>
  <c r="K240" i="7" s="1"/>
  <c r="K40" i="7"/>
  <c r="K239" i="7" s="1"/>
  <c r="K43" i="7"/>
  <c r="L43" i="7"/>
  <c r="L41" i="7"/>
  <c r="L240" i="7" s="1"/>
  <c r="L40" i="7"/>
  <c r="L239" i="7" s="1"/>
  <c r="L39" i="7"/>
  <c r="M43" i="7"/>
  <c r="M41" i="7"/>
  <c r="M240" i="7" s="1"/>
  <c r="M40" i="7"/>
  <c r="M239" i="7" s="1"/>
  <c r="M39" i="7"/>
  <c r="N39" i="7"/>
  <c r="N41" i="7"/>
  <c r="N240" i="7" s="1"/>
  <c r="N43" i="7"/>
  <c r="N40" i="7"/>
  <c r="N239" i="7" s="1"/>
  <c r="O41" i="7"/>
  <c r="O240" i="7" s="1"/>
  <c r="O40" i="7"/>
  <c r="O239" i="7" s="1"/>
  <c r="O43" i="7"/>
  <c r="O39" i="7"/>
  <c r="P41" i="7"/>
  <c r="P240" i="7" s="1"/>
  <c r="P43" i="7"/>
  <c r="P40" i="7"/>
  <c r="P239" i="7" s="1"/>
  <c r="P39" i="7"/>
  <c r="Q41" i="7"/>
  <c r="Q240" i="7" s="1"/>
  <c r="Q43" i="7"/>
  <c r="Q40" i="7"/>
  <c r="Q239" i="7" s="1"/>
  <c r="Q39" i="7"/>
  <c r="R43" i="7"/>
  <c r="R41" i="7"/>
  <c r="R240" i="7" s="1"/>
  <c r="R40" i="7"/>
  <c r="R239" i="7" s="1"/>
  <c r="R39" i="7"/>
  <c r="S40" i="7"/>
  <c r="S239" i="7" s="1"/>
  <c r="S39" i="7"/>
  <c r="S41" i="7"/>
  <c r="S240" i="7" s="1"/>
  <c r="S43" i="7"/>
  <c r="T43" i="7"/>
  <c r="T41" i="7"/>
  <c r="T240" i="7" s="1"/>
  <c r="T40" i="7"/>
  <c r="T239" i="7" s="1"/>
  <c r="T39" i="7"/>
  <c r="U43" i="7"/>
  <c r="U41" i="7"/>
  <c r="U240" i="7" s="1"/>
  <c r="U40" i="7"/>
  <c r="U239" i="7" s="1"/>
  <c r="U39" i="7"/>
  <c r="V43" i="7"/>
  <c r="V40" i="7"/>
  <c r="V239" i="7" s="1"/>
  <c r="V39" i="7"/>
  <c r="V41" i="7"/>
  <c r="V240" i="7" s="1"/>
  <c r="W43" i="7"/>
  <c r="W40" i="7"/>
  <c r="W239" i="7" s="1"/>
  <c r="W39" i="7"/>
  <c r="W41" i="7"/>
  <c r="W240" i="7" s="1"/>
  <c r="X41" i="7"/>
  <c r="X240" i="7" s="1"/>
  <c r="X40" i="7"/>
  <c r="X239" i="7" s="1"/>
  <c r="X39" i="7"/>
  <c r="X43" i="7"/>
  <c r="Y39" i="7"/>
  <c r="Y40" i="7"/>
  <c r="Y239" i="7" s="1"/>
  <c r="Y41" i="7"/>
  <c r="Y240" i="7" s="1"/>
  <c r="Y43" i="7"/>
  <c r="Z41" i="7"/>
  <c r="Z240" i="7" s="1"/>
  <c r="Z40" i="7"/>
  <c r="Z239" i="7" s="1"/>
  <c r="Z39" i="7"/>
  <c r="Z43" i="7"/>
  <c r="AA43" i="7"/>
  <c r="AA40" i="7"/>
  <c r="AA239" i="7" s="1"/>
  <c r="AA39" i="7"/>
  <c r="AA41" i="7"/>
  <c r="AA240" i="7" s="1"/>
  <c r="AB40" i="7"/>
  <c r="AB239" i="7" s="1"/>
  <c r="AB39" i="7"/>
  <c r="AB41" i="7"/>
  <c r="AB240" i="7" s="1"/>
  <c r="AB43" i="7"/>
  <c r="AC43" i="7"/>
  <c r="AC40" i="7"/>
  <c r="AC239" i="7" s="1"/>
  <c r="AC39" i="7"/>
  <c r="AC41" i="7"/>
  <c r="AC240" i="7" s="1"/>
  <c r="AD43" i="7"/>
  <c r="AD39" i="7"/>
  <c r="AD41" i="7"/>
  <c r="AD240" i="7" s="1"/>
  <c r="AD40" i="7"/>
  <c r="AD239" i="7" s="1"/>
  <c r="AE39" i="7"/>
  <c r="AE41" i="7"/>
  <c r="AE240" i="7" s="1"/>
  <c r="AE43" i="7"/>
  <c r="AE40" i="7"/>
  <c r="AE239" i="7" s="1"/>
  <c r="AF40" i="7"/>
  <c r="AF239" i="7" s="1"/>
  <c r="AF39" i="7"/>
  <c r="AF43" i="7"/>
  <c r="AF41" i="7"/>
  <c r="AF240" i="7" s="1"/>
  <c r="AG39" i="7"/>
  <c r="AG41" i="7"/>
  <c r="AG240" i="7" s="1"/>
  <c r="AG43" i="7"/>
  <c r="AG40" i="7"/>
  <c r="AG239" i="7" s="1"/>
  <c r="AH41" i="7"/>
  <c r="AH240" i="7" s="1"/>
  <c r="AH43" i="7"/>
  <c r="AH39" i="7"/>
  <c r="AH40" i="7"/>
  <c r="AH239" i="7" s="1"/>
  <c r="AH38" i="7"/>
  <c r="AH106" i="7"/>
  <c r="AF81" i="6"/>
  <c r="AF80" i="6"/>
  <c r="AH62" i="5"/>
  <c r="AH63" i="5"/>
  <c r="AG109" i="5"/>
  <c r="AG42" i="5"/>
  <c r="AG241" i="5" s="1"/>
  <c r="AH73" i="4"/>
  <c r="AH66" i="8" l="1"/>
  <c r="AH65" i="8"/>
  <c r="AH237" i="7"/>
  <c r="AH457" i="7"/>
  <c r="N458" i="7"/>
  <c r="N459" i="7" s="1"/>
  <c r="N238" i="7"/>
  <c r="AF458" i="7"/>
  <c r="AF459" i="7" s="1"/>
  <c r="AF238" i="7"/>
  <c r="X242" i="7"/>
  <c r="X37" i="7"/>
  <c r="U458" i="7"/>
  <c r="U459" i="7" s="1"/>
  <c r="U238" i="7"/>
  <c r="R458" i="7"/>
  <c r="R459" i="7" s="1"/>
  <c r="R238" i="7"/>
  <c r="Q242" i="7"/>
  <c r="Q37" i="7"/>
  <c r="O458" i="7"/>
  <c r="O459" i="7" s="1"/>
  <c r="O238" i="7"/>
  <c r="L458" i="7"/>
  <c r="L459" i="7" s="1"/>
  <c r="L238" i="7"/>
  <c r="H242" i="7"/>
  <c r="H37" i="7"/>
  <c r="AA458" i="7"/>
  <c r="AA459" i="7" s="1"/>
  <c r="AA238" i="7"/>
  <c r="X458" i="7"/>
  <c r="X459" i="7" s="1"/>
  <c r="X238" i="7"/>
  <c r="AD458" i="7"/>
  <c r="AD459" i="7" s="1"/>
  <c r="AD238" i="7"/>
  <c r="Y242" i="7"/>
  <c r="Y37" i="7"/>
  <c r="P238" i="7"/>
  <c r="P458" i="7"/>
  <c r="P459" i="7" s="1"/>
  <c r="G242" i="7"/>
  <c r="G37" i="7"/>
  <c r="AH238" i="7"/>
  <c r="AH458" i="7"/>
  <c r="AG458" i="7"/>
  <c r="AG459" i="7" s="1"/>
  <c r="AG238" i="7"/>
  <c r="AE242" i="7"/>
  <c r="AE37" i="7"/>
  <c r="AD242" i="7"/>
  <c r="AD37" i="7"/>
  <c r="AA242" i="7"/>
  <c r="AA37" i="7"/>
  <c r="V238" i="7"/>
  <c r="V458" i="7"/>
  <c r="V459" i="7" s="1"/>
  <c r="U242" i="7"/>
  <c r="U37" i="7"/>
  <c r="R242" i="7"/>
  <c r="R37" i="7"/>
  <c r="L242" i="7"/>
  <c r="L37" i="7"/>
  <c r="J242" i="7"/>
  <c r="J37" i="7"/>
  <c r="G238" i="7"/>
  <c r="G458" i="7"/>
  <c r="G459" i="7" s="1"/>
  <c r="F458" i="7"/>
  <c r="F459" i="7" s="1"/>
  <c r="F238" i="7"/>
  <c r="AG242" i="7"/>
  <c r="AG37" i="7"/>
  <c r="AC242" i="7"/>
  <c r="AC37" i="7"/>
  <c r="W242" i="7"/>
  <c r="W37" i="7"/>
  <c r="O242" i="7"/>
  <c r="O37" i="7"/>
  <c r="F242" i="7"/>
  <c r="F37" i="7"/>
  <c r="AB238" i="7"/>
  <c r="AB458" i="7"/>
  <c r="AB459" i="7" s="1"/>
  <c r="Z242" i="7"/>
  <c r="Z37" i="7"/>
  <c r="T458" i="7"/>
  <c r="T459" i="7" s="1"/>
  <c r="T238" i="7"/>
  <c r="S238" i="7"/>
  <c r="S458" i="7"/>
  <c r="S459" i="7" s="1"/>
  <c r="Q458" i="7"/>
  <c r="Q459" i="7" s="1"/>
  <c r="Q238" i="7"/>
  <c r="P242" i="7"/>
  <c r="P37" i="7"/>
  <c r="K242" i="7"/>
  <c r="K37" i="7"/>
  <c r="T242" i="7"/>
  <c r="T37" i="7"/>
  <c r="K458" i="7"/>
  <c r="K459" i="7" s="1"/>
  <c r="K238" i="7"/>
  <c r="I242" i="7"/>
  <c r="I37" i="7"/>
  <c r="E458" i="7"/>
  <c r="E459" i="7" s="1"/>
  <c r="E238" i="7"/>
  <c r="AB242" i="7"/>
  <c r="AB37" i="7"/>
  <c r="S242" i="7"/>
  <c r="S37" i="7"/>
  <c r="M458" i="7"/>
  <c r="M459" i="7" s="1"/>
  <c r="M238" i="7"/>
  <c r="I238" i="7"/>
  <c r="I458" i="7"/>
  <c r="I459" i="7" s="1"/>
  <c r="AH242" i="7"/>
  <c r="AH37" i="7"/>
  <c r="AF242" i="7"/>
  <c r="AF37" i="7"/>
  <c r="AE458" i="7"/>
  <c r="AE459" i="7" s="1"/>
  <c r="AE238" i="7"/>
  <c r="AC458" i="7"/>
  <c r="AC459" i="7" s="1"/>
  <c r="AC238" i="7"/>
  <c r="Z458" i="7"/>
  <c r="Z459" i="7" s="1"/>
  <c r="Z238" i="7"/>
  <c r="Y238" i="7"/>
  <c r="Y458" i="7"/>
  <c r="Y459" i="7" s="1"/>
  <c r="W458" i="7"/>
  <c r="W459" i="7" s="1"/>
  <c r="W238" i="7"/>
  <c r="V242" i="7"/>
  <c r="V37" i="7"/>
  <c r="N242" i="7"/>
  <c r="N37" i="7"/>
  <c r="M242" i="7"/>
  <c r="M37" i="7"/>
  <c r="J238" i="7"/>
  <c r="J458" i="7"/>
  <c r="J459" i="7" s="1"/>
  <c r="H458" i="7"/>
  <c r="H459" i="7" s="1"/>
  <c r="H238" i="7"/>
  <c r="AF82" i="6"/>
  <c r="AH64" i="5"/>
  <c r="AH74" i="4"/>
  <c r="AH75" i="4"/>
  <c r="AH67" i="8" l="1"/>
  <c r="AF456" i="7"/>
  <c r="AF236" i="7"/>
  <c r="AD456" i="7"/>
  <c r="AD236" i="7"/>
  <c r="N456" i="7"/>
  <c r="N236" i="7"/>
  <c r="AB236" i="7"/>
  <c r="AB456" i="7"/>
  <c r="P236" i="7"/>
  <c r="P456" i="7"/>
  <c r="F456" i="7"/>
  <c r="F236" i="7"/>
  <c r="AC456" i="7"/>
  <c r="AC236" i="7"/>
  <c r="R456" i="7"/>
  <c r="R236" i="7"/>
  <c r="AA456" i="7"/>
  <c r="AA236" i="7"/>
  <c r="T456" i="7"/>
  <c r="T236" i="7"/>
  <c r="O236" i="7"/>
  <c r="O456" i="7"/>
  <c r="J236" i="7"/>
  <c r="J456" i="7"/>
  <c r="Y236" i="7"/>
  <c r="Y456" i="7"/>
  <c r="M236" i="7"/>
  <c r="M456" i="7"/>
  <c r="I456" i="7"/>
  <c r="I236" i="7"/>
  <c r="W456" i="7"/>
  <c r="W236" i="7"/>
  <c r="L456" i="7"/>
  <c r="L236" i="7"/>
  <c r="AE236" i="7"/>
  <c r="AE456" i="7"/>
  <c r="H456" i="7"/>
  <c r="H236" i="7"/>
  <c r="X456" i="7"/>
  <c r="X236" i="7"/>
  <c r="AH459" i="7"/>
  <c r="V236" i="7"/>
  <c r="V456" i="7"/>
  <c r="Z456" i="7"/>
  <c r="Z236" i="7"/>
  <c r="AG456" i="7"/>
  <c r="AG236" i="7"/>
  <c r="U456" i="7"/>
  <c r="U236" i="7"/>
  <c r="AH236" i="7"/>
  <c r="AH456" i="7"/>
  <c r="S456" i="7"/>
  <c r="S236" i="7"/>
  <c r="K456" i="7"/>
  <c r="K236" i="7"/>
  <c r="G236" i="7"/>
  <c r="G456" i="7"/>
  <c r="Q456" i="7"/>
  <c r="Q236" i="7"/>
  <c r="AF83" i="6"/>
  <c r="AF84" i="6"/>
  <c r="AH66" i="5"/>
  <c r="AH65" i="5"/>
  <c r="AH76" i="4"/>
  <c r="AH69" i="8" l="1"/>
  <c r="AH68" i="8"/>
  <c r="AF85" i="6"/>
  <c r="AH67" i="5"/>
  <c r="AH78" i="4"/>
  <c r="AH77" i="4"/>
  <c r="AH70" i="8" l="1"/>
  <c r="AF87" i="6"/>
  <c r="AF86" i="6"/>
  <c r="AH68" i="5"/>
  <c r="AH69" i="5"/>
  <c r="AH79" i="4"/>
  <c r="AH72" i="8" l="1"/>
  <c r="AH71" i="8"/>
  <c r="AF88" i="6"/>
  <c r="AH70" i="5"/>
  <c r="AH80" i="4"/>
  <c r="AH81" i="4"/>
  <c r="AH73" i="8" l="1"/>
  <c r="AF90" i="6"/>
  <c r="AF89" i="6"/>
  <c r="AH71" i="5"/>
  <c r="AH72" i="5"/>
  <c r="AH82" i="4"/>
  <c r="AH74" i="8" l="1"/>
  <c r="AH75" i="8"/>
  <c r="AF91" i="6"/>
  <c r="AH73" i="5"/>
  <c r="AH83" i="4"/>
  <c r="AH84" i="4"/>
  <c r="AH76" i="8" l="1"/>
  <c r="AF93" i="6"/>
  <c r="AF92" i="6"/>
  <c r="AH75" i="5"/>
  <c r="AH74" i="5"/>
  <c r="AH76" i="5" s="1"/>
  <c r="AH85" i="4"/>
  <c r="AH78" i="8" l="1"/>
  <c r="AH77" i="8"/>
  <c r="AF94" i="6"/>
  <c r="AH77" i="5"/>
  <c r="AH78" i="5"/>
  <c r="AH79" i="5" s="1"/>
  <c r="AH87" i="4"/>
  <c r="AH86" i="4"/>
  <c r="AH79" i="8" l="1"/>
  <c r="AF96" i="6"/>
  <c r="AF99" i="6" s="1"/>
  <c r="AF95" i="6"/>
  <c r="AF98" i="6" s="1"/>
  <c r="AF104" i="6" s="1"/>
  <c r="AH80" i="5"/>
  <c r="AH81" i="5"/>
  <c r="AH88" i="4"/>
  <c r="AH80" i="8" l="1"/>
  <c r="AH81" i="8"/>
  <c r="AF38" i="6"/>
  <c r="AF106" i="6"/>
  <c r="AF100" i="6"/>
  <c r="AF97" i="6"/>
  <c r="AH82" i="5"/>
  <c r="AH90" i="4"/>
  <c r="AH89" i="4"/>
  <c r="AH82" i="8" l="1"/>
  <c r="AF105" i="6"/>
  <c r="AF107" i="6"/>
  <c r="AF108" i="6"/>
  <c r="AG61" i="6"/>
  <c r="AF457" i="6"/>
  <c r="AF237" i="6"/>
  <c r="AH83" i="5"/>
  <c r="AH84" i="5"/>
  <c r="AH85" i="5" s="1"/>
  <c r="AH91" i="4"/>
  <c r="AH84" i="8" l="1"/>
  <c r="AH83" i="8"/>
  <c r="AG63" i="6"/>
  <c r="AG62" i="6"/>
  <c r="AF109" i="6"/>
  <c r="AF42" i="6"/>
  <c r="AF241" i="6" s="1"/>
  <c r="AH86" i="5"/>
  <c r="AH88" i="5"/>
  <c r="AH87" i="5"/>
  <c r="AH92" i="4"/>
  <c r="AH93" i="4"/>
  <c r="AH85" i="8" l="1"/>
  <c r="AG64" i="6"/>
  <c r="AH89" i="5"/>
  <c r="AH90" i="5"/>
  <c r="AH91" i="5" s="1"/>
  <c r="AH94" i="4"/>
  <c r="AH86" i="8" l="1"/>
  <c r="AH87" i="8"/>
  <c r="AH88" i="8" s="1"/>
  <c r="AG66" i="6"/>
  <c r="AG65" i="6"/>
  <c r="AH92" i="5"/>
  <c r="AH94" i="5" s="1"/>
  <c r="AH93" i="5"/>
  <c r="AH96" i="4"/>
  <c r="AH99" i="4" s="1"/>
  <c r="AH95" i="4"/>
  <c r="AH98" i="4" s="1"/>
  <c r="AH89" i="8" l="1"/>
  <c r="AH90" i="8"/>
  <c r="AH91" i="8" s="1"/>
  <c r="AG67" i="6"/>
  <c r="AH95" i="5"/>
  <c r="AH98" i="5" s="1"/>
  <c r="AH96" i="5"/>
  <c r="AH99" i="5" s="1"/>
  <c r="AH100" i="5" s="1"/>
  <c r="AH104" i="4"/>
  <c r="D98" i="4"/>
  <c r="AH100" i="4"/>
  <c r="AH97" i="4"/>
  <c r="AH108" i="4" s="1"/>
  <c r="AH92" i="8" l="1"/>
  <c r="AH94" i="8" s="1"/>
  <c r="AH93" i="8"/>
  <c r="AG69" i="6"/>
  <c r="AG68" i="6"/>
  <c r="AH97" i="5"/>
  <c r="AH108" i="5" s="1"/>
  <c r="AH105" i="5"/>
  <c r="AH107" i="5"/>
  <c r="AH104" i="5"/>
  <c r="D98" i="5"/>
  <c r="AH109" i="4"/>
  <c r="AH42" i="4"/>
  <c r="AH241" i="4" s="1"/>
  <c r="AH105" i="4"/>
  <c r="AH107" i="4"/>
  <c r="E39" i="4"/>
  <c r="F41" i="4"/>
  <c r="F240" i="4" s="1"/>
  <c r="E43" i="4"/>
  <c r="E242" i="4" s="1"/>
  <c r="E40" i="4"/>
  <c r="E239" i="4" s="1"/>
  <c r="F39" i="4"/>
  <c r="E41" i="4"/>
  <c r="E240" i="4" s="1"/>
  <c r="F40" i="4"/>
  <c r="F239" i="4" s="1"/>
  <c r="F43" i="4"/>
  <c r="G41" i="4"/>
  <c r="G240" i="4" s="1"/>
  <c r="G40" i="4"/>
  <c r="G239" i="4" s="1"/>
  <c r="G39" i="4"/>
  <c r="G43" i="4"/>
  <c r="H41" i="4"/>
  <c r="H240" i="4" s="1"/>
  <c r="H40" i="4"/>
  <c r="H239" i="4" s="1"/>
  <c r="H43" i="4"/>
  <c r="H39" i="4"/>
  <c r="I41" i="4"/>
  <c r="I240" i="4" s="1"/>
  <c r="I40" i="4"/>
  <c r="I239" i="4" s="1"/>
  <c r="I39" i="4"/>
  <c r="I43" i="4"/>
  <c r="J39" i="4"/>
  <c r="J41" i="4"/>
  <c r="J240" i="4" s="1"/>
  <c r="J43" i="4"/>
  <c r="J40" i="4"/>
  <c r="J239" i="4" s="1"/>
  <c r="K39" i="4"/>
  <c r="K43" i="4"/>
  <c r="K41" i="4"/>
  <c r="K240" i="4" s="1"/>
  <c r="K40" i="4"/>
  <c r="K239" i="4" s="1"/>
  <c r="L40" i="4"/>
  <c r="L239" i="4" s="1"/>
  <c r="L39" i="4"/>
  <c r="L41" i="4"/>
  <c r="L240" i="4" s="1"/>
  <c r="L43" i="4"/>
  <c r="M43" i="4"/>
  <c r="M39" i="4"/>
  <c r="M41" i="4"/>
  <c r="M240" i="4" s="1"/>
  <c r="M40" i="4"/>
  <c r="M239" i="4" s="1"/>
  <c r="N41" i="4"/>
  <c r="N240" i="4" s="1"/>
  <c r="N43" i="4"/>
  <c r="N40" i="4"/>
  <c r="N239" i="4" s="1"/>
  <c r="N39" i="4"/>
  <c r="O43" i="4"/>
  <c r="O39" i="4"/>
  <c r="O41" i="4"/>
  <c r="O240" i="4" s="1"/>
  <c r="O40" i="4"/>
  <c r="O239" i="4" s="1"/>
  <c r="P43" i="4"/>
  <c r="P41" i="4"/>
  <c r="P240" i="4" s="1"/>
  <c r="P40" i="4"/>
  <c r="P239" i="4" s="1"/>
  <c r="P39" i="4"/>
  <c r="Q40" i="4"/>
  <c r="Q239" i="4" s="1"/>
  <c r="Q41" i="4"/>
  <c r="Q240" i="4" s="1"/>
  <c r="Q39" i="4"/>
  <c r="Q43" i="4"/>
  <c r="R41" i="4"/>
  <c r="R240" i="4" s="1"/>
  <c r="R40" i="4"/>
  <c r="R239" i="4" s="1"/>
  <c r="R39" i="4"/>
  <c r="R43" i="4"/>
  <c r="S43" i="4"/>
  <c r="S41" i="4"/>
  <c r="S240" i="4" s="1"/>
  <c r="S40" i="4"/>
  <c r="S239" i="4" s="1"/>
  <c r="S39" i="4"/>
  <c r="T41" i="4"/>
  <c r="T240" i="4" s="1"/>
  <c r="T43" i="4"/>
  <c r="T40" i="4"/>
  <c r="T239" i="4" s="1"/>
  <c r="T39" i="4"/>
  <c r="U41" i="4"/>
  <c r="U240" i="4" s="1"/>
  <c r="U40" i="4"/>
  <c r="U239" i="4" s="1"/>
  <c r="U39" i="4"/>
  <c r="U43" i="4"/>
  <c r="V41" i="4"/>
  <c r="V240" i="4" s="1"/>
  <c r="V43" i="4"/>
  <c r="V40" i="4"/>
  <c r="V239" i="4" s="1"/>
  <c r="V39" i="4"/>
  <c r="W43" i="4"/>
  <c r="W39" i="4"/>
  <c r="W40" i="4"/>
  <c r="W239" i="4" s="1"/>
  <c r="W41" i="4"/>
  <c r="W240" i="4" s="1"/>
  <c r="X43" i="4"/>
  <c r="X40" i="4"/>
  <c r="X239" i="4" s="1"/>
  <c r="X39" i="4"/>
  <c r="X41" i="4"/>
  <c r="X240" i="4" s="1"/>
  <c r="Y43" i="4"/>
  <c r="Y41" i="4"/>
  <c r="Y240" i="4" s="1"/>
  <c r="Y40" i="4"/>
  <c r="Y239" i="4" s="1"/>
  <c r="Y39" i="4"/>
  <c r="Z41" i="4"/>
  <c r="Z240" i="4" s="1"/>
  <c r="Z40" i="4"/>
  <c r="Z239" i="4" s="1"/>
  <c r="Z39" i="4"/>
  <c r="Z43" i="4"/>
  <c r="AA39" i="4"/>
  <c r="AA43" i="4"/>
  <c r="AA41" i="4"/>
  <c r="AA240" i="4" s="1"/>
  <c r="AA40" i="4"/>
  <c r="AA239" i="4" s="1"/>
  <c r="AB41" i="4"/>
  <c r="AB240" i="4" s="1"/>
  <c r="AB39" i="4"/>
  <c r="AB40" i="4"/>
  <c r="AB239" i="4" s="1"/>
  <c r="AB43" i="4"/>
  <c r="AC43" i="4"/>
  <c r="AC41" i="4"/>
  <c r="AC240" i="4" s="1"/>
  <c r="AC39" i="4"/>
  <c r="AC40" i="4"/>
  <c r="AC239" i="4" s="1"/>
  <c r="AD39" i="4"/>
  <c r="AD43" i="4"/>
  <c r="AD40" i="4"/>
  <c r="AD239" i="4" s="1"/>
  <c r="AD41" i="4"/>
  <c r="AD240" i="4" s="1"/>
  <c r="AE39" i="4"/>
  <c r="AE43" i="4"/>
  <c r="AE41" i="4"/>
  <c r="AE240" i="4" s="1"/>
  <c r="AE40" i="4"/>
  <c r="AE239" i="4" s="1"/>
  <c r="AF41" i="4"/>
  <c r="AF240" i="4" s="1"/>
  <c r="AF43" i="4"/>
  <c r="AF40" i="4"/>
  <c r="AF239" i="4" s="1"/>
  <c r="AF39" i="4"/>
  <c r="AG41" i="4"/>
  <c r="AG240" i="4" s="1"/>
  <c r="AG43" i="4"/>
  <c r="AG40" i="4"/>
  <c r="AG239" i="4" s="1"/>
  <c r="AG39" i="4"/>
  <c r="AH39" i="4"/>
  <c r="AH43" i="4"/>
  <c r="AH40" i="4"/>
  <c r="AH239" i="4" s="1"/>
  <c r="AH41" i="4"/>
  <c r="AH240" i="4" s="1"/>
  <c r="AH38" i="4"/>
  <c r="AH106" i="4"/>
  <c r="AH96" i="8" l="1"/>
  <c r="AH95" i="8"/>
  <c r="AH97" i="8" s="1"/>
  <c r="AH108" i="8" s="1"/>
  <c r="AH99" i="8"/>
  <c r="AH98" i="8"/>
  <c r="AG70" i="6"/>
  <c r="AH38" i="5"/>
  <c r="AH106" i="5"/>
  <c r="E41" i="5"/>
  <c r="E240" i="5" s="1"/>
  <c r="E40" i="5"/>
  <c r="E239" i="5" s="1"/>
  <c r="E39" i="5"/>
  <c r="F43" i="5"/>
  <c r="E43" i="5"/>
  <c r="E242" i="5" s="1"/>
  <c r="F40" i="5"/>
  <c r="F239" i="5" s="1"/>
  <c r="F39" i="5"/>
  <c r="F41" i="5"/>
  <c r="F240" i="5" s="1"/>
  <c r="G43" i="5"/>
  <c r="G39" i="5"/>
  <c r="G41" i="5"/>
  <c r="G240" i="5" s="1"/>
  <c r="G40" i="5"/>
  <c r="G239" i="5" s="1"/>
  <c r="H41" i="5"/>
  <c r="H240" i="5" s="1"/>
  <c r="H40" i="5"/>
  <c r="H239" i="5" s="1"/>
  <c r="H39" i="5"/>
  <c r="H43" i="5"/>
  <c r="I40" i="5"/>
  <c r="I239" i="5" s="1"/>
  <c r="I41" i="5"/>
  <c r="I240" i="5" s="1"/>
  <c r="I39" i="5"/>
  <c r="I43" i="5"/>
  <c r="J40" i="5"/>
  <c r="J239" i="5" s="1"/>
  <c r="J39" i="5"/>
  <c r="J43" i="5"/>
  <c r="J41" i="5"/>
  <c r="J240" i="5" s="1"/>
  <c r="K39" i="5"/>
  <c r="K40" i="5"/>
  <c r="K239" i="5" s="1"/>
  <c r="K43" i="5"/>
  <c r="K41" i="5"/>
  <c r="K240" i="5" s="1"/>
  <c r="L40" i="5"/>
  <c r="L239" i="5" s="1"/>
  <c r="L41" i="5"/>
  <c r="L240" i="5" s="1"/>
  <c r="L43" i="5"/>
  <c r="L39" i="5"/>
  <c r="M41" i="5"/>
  <c r="M240" i="5" s="1"/>
  <c r="M40" i="5"/>
  <c r="M239" i="5" s="1"/>
  <c r="M43" i="5"/>
  <c r="M39" i="5"/>
  <c r="N41" i="5"/>
  <c r="N240" i="5" s="1"/>
  <c r="N43" i="5"/>
  <c r="N40" i="5"/>
  <c r="N239" i="5" s="1"/>
  <c r="N39" i="5"/>
  <c r="O40" i="5"/>
  <c r="O239" i="5" s="1"/>
  <c r="O43" i="5"/>
  <c r="O41" i="5"/>
  <c r="O240" i="5" s="1"/>
  <c r="O39" i="5"/>
  <c r="P39" i="5"/>
  <c r="P43" i="5"/>
  <c r="P40" i="5"/>
  <c r="P239" i="5" s="1"/>
  <c r="P41" i="5"/>
  <c r="P240" i="5" s="1"/>
  <c r="Q39" i="5"/>
  <c r="Q43" i="5"/>
  <c r="Q41" i="5"/>
  <c r="Q240" i="5" s="1"/>
  <c r="Q40" i="5"/>
  <c r="Q239" i="5" s="1"/>
  <c r="R39" i="5"/>
  <c r="R40" i="5"/>
  <c r="R239" i="5" s="1"/>
  <c r="R43" i="5"/>
  <c r="R41" i="5"/>
  <c r="R240" i="5" s="1"/>
  <c r="S40" i="5"/>
  <c r="S239" i="5" s="1"/>
  <c r="S39" i="5"/>
  <c r="S43" i="5"/>
  <c r="S41" i="5"/>
  <c r="S240" i="5" s="1"/>
  <c r="T39" i="5"/>
  <c r="T41" i="5"/>
  <c r="T240" i="5" s="1"/>
  <c r="T43" i="5"/>
  <c r="T40" i="5"/>
  <c r="T239" i="5" s="1"/>
  <c r="U41" i="5"/>
  <c r="U240" i="5" s="1"/>
  <c r="U39" i="5"/>
  <c r="U40" i="5"/>
  <c r="U239" i="5" s="1"/>
  <c r="U43" i="5"/>
  <c r="V41" i="5"/>
  <c r="V240" i="5" s="1"/>
  <c r="V40" i="5"/>
  <c r="V239" i="5" s="1"/>
  <c r="V39" i="5"/>
  <c r="V43" i="5"/>
  <c r="W43" i="5"/>
  <c r="W40" i="5"/>
  <c r="W239" i="5" s="1"/>
  <c r="W41" i="5"/>
  <c r="W240" i="5" s="1"/>
  <c r="W39" i="5"/>
  <c r="X41" i="5"/>
  <c r="X240" i="5" s="1"/>
  <c r="X43" i="5"/>
  <c r="X40" i="5"/>
  <c r="X239" i="5" s="1"/>
  <c r="X39" i="5"/>
  <c r="Y41" i="5"/>
  <c r="Y240" i="5" s="1"/>
  <c r="Y39" i="5"/>
  <c r="Y40" i="5"/>
  <c r="Y239" i="5" s="1"/>
  <c r="Y43" i="5"/>
  <c r="Z41" i="5"/>
  <c r="Z240" i="5" s="1"/>
  <c r="Z40" i="5"/>
  <c r="Z239" i="5" s="1"/>
  <c r="Z39" i="5"/>
  <c r="Z43" i="5"/>
  <c r="AA41" i="5"/>
  <c r="AA240" i="5" s="1"/>
  <c r="AA43" i="5"/>
  <c r="AA39" i="5"/>
  <c r="AA40" i="5"/>
  <c r="AA239" i="5" s="1"/>
  <c r="AB43" i="5"/>
  <c r="AB39" i="5"/>
  <c r="AB41" i="5"/>
  <c r="AB240" i="5" s="1"/>
  <c r="AB40" i="5"/>
  <c r="AB239" i="5" s="1"/>
  <c r="AC39" i="5"/>
  <c r="AC43" i="5"/>
  <c r="AC40" i="5"/>
  <c r="AC239" i="5" s="1"/>
  <c r="AC41" i="5"/>
  <c r="AC240" i="5" s="1"/>
  <c r="AD43" i="5"/>
  <c r="AD41" i="5"/>
  <c r="AD240" i="5" s="1"/>
  <c r="AD40" i="5"/>
  <c r="AD239" i="5" s="1"/>
  <c r="AD39" i="5"/>
  <c r="AE43" i="5"/>
  <c r="AE39" i="5"/>
  <c r="AE41" i="5"/>
  <c r="AE240" i="5" s="1"/>
  <c r="AE40" i="5"/>
  <c r="AE239" i="5" s="1"/>
  <c r="AF41" i="5"/>
  <c r="AF240" i="5" s="1"/>
  <c r="AF40" i="5"/>
  <c r="AF239" i="5" s="1"/>
  <c r="AF39" i="5"/>
  <c r="AF43" i="5"/>
  <c r="AG41" i="5"/>
  <c r="AG240" i="5" s="1"/>
  <c r="AG43" i="5"/>
  <c r="AG40" i="5"/>
  <c r="AG239" i="5" s="1"/>
  <c r="AG39" i="5"/>
  <c r="AH39" i="5"/>
  <c r="AH40" i="5"/>
  <c r="AH239" i="5" s="1"/>
  <c r="AH43" i="5"/>
  <c r="AH41" i="5"/>
  <c r="AH240" i="5" s="1"/>
  <c r="AH109" i="5"/>
  <c r="AH42" i="5"/>
  <c r="AH241" i="5" s="1"/>
  <c r="W458" i="4"/>
  <c r="W459" i="4" s="1"/>
  <c r="W238" i="4"/>
  <c r="U242" i="4"/>
  <c r="U37" i="4"/>
  <c r="T242" i="4"/>
  <c r="T37" i="4"/>
  <c r="R242" i="4"/>
  <c r="R37" i="4"/>
  <c r="N242" i="4"/>
  <c r="N37" i="4"/>
  <c r="L242" i="4"/>
  <c r="L37" i="4"/>
  <c r="K242" i="4"/>
  <c r="K37" i="4"/>
  <c r="I242" i="4"/>
  <c r="I37" i="4"/>
  <c r="F242" i="4"/>
  <c r="F37" i="4"/>
  <c r="AF242" i="4"/>
  <c r="AF37" i="4"/>
  <c r="K458" i="4"/>
  <c r="K459" i="4" s="1"/>
  <c r="K238" i="4"/>
  <c r="E458" i="4"/>
  <c r="E459" i="4" s="1"/>
  <c r="E238" i="4"/>
  <c r="AG242" i="4"/>
  <c r="AG37" i="4"/>
  <c r="AD242" i="4"/>
  <c r="AD37" i="4"/>
  <c r="AB242" i="4"/>
  <c r="AB37" i="4"/>
  <c r="AA242" i="4"/>
  <c r="AA37" i="4"/>
  <c r="Y458" i="4"/>
  <c r="Y459" i="4" s="1"/>
  <c r="Y238" i="4"/>
  <c r="V458" i="4"/>
  <c r="V459" i="4" s="1"/>
  <c r="V238" i="4"/>
  <c r="S458" i="4"/>
  <c r="S459" i="4" s="1"/>
  <c r="S238" i="4"/>
  <c r="P458" i="4"/>
  <c r="P459" i="4" s="1"/>
  <c r="P238" i="4"/>
  <c r="O458" i="4"/>
  <c r="O459" i="4" s="1"/>
  <c r="O238" i="4"/>
  <c r="L238" i="4"/>
  <c r="L458" i="4"/>
  <c r="L459" i="4" s="1"/>
  <c r="G242" i="4"/>
  <c r="G37" i="4"/>
  <c r="U458" i="4"/>
  <c r="U459" i="4" s="1"/>
  <c r="U238" i="4"/>
  <c r="AA458" i="4"/>
  <c r="AA459" i="4" s="1"/>
  <c r="AA238" i="4"/>
  <c r="X242" i="4"/>
  <c r="X37" i="4"/>
  <c r="O242" i="4"/>
  <c r="O37" i="4"/>
  <c r="J242" i="4"/>
  <c r="J37" i="4"/>
  <c r="G458" i="4"/>
  <c r="G459" i="4" s="1"/>
  <c r="G238" i="4"/>
  <c r="F458" i="4"/>
  <c r="F459" i="4" s="1"/>
  <c r="F238" i="4"/>
  <c r="AG458" i="4"/>
  <c r="AG459" i="4" s="1"/>
  <c r="AG238" i="4"/>
  <c r="AC242" i="4"/>
  <c r="AC37" i="4"/>
  <c r="W242" i="4"/>
  <c r="W37" i="4"/>
  <c r="AH242" i="4"/>
  <c r="AH37" i="4"/>
  <c r="AE242" i="4"/>
  <c r="AE37" i="4"/>
  <c r="AB458" i="4"/>
  <c r="AB459" i="4" s="1"/>
  <c r="AB238" i="4"/>
  <c r="V242" i="4"/>
  <c r="V37" i="4"/>
  <c r="T458" i="4"/>
  <c r="T459" i="4" s="1"/>
  <c r="T238" i="4"/>
  <c r="Q242" i="4"/>
  <c r="Q37" i="4"/>
  <c r="N458" i="4"/>
  <c r="N459" i="4" s="1"/>
  <c r="N238" i="4"/>
  <c r="M238" i="4"/>
  <c r="M458" i="4"/>
  <c r="M459" i="4" s="1"/>
  <c r="H458" i="4"/>
  <c r="H459" i="4" s="1"/>
  <c r="H238" i="4"/>
  <c r="AH457" i="4"/>
  <c r="AH237" i="4"/>
  <c r="X458" i="4"/>
  <c r="X459" i="4" s="1"/>
  <c r="X238" i="4"/>
  <c r="R238" i="4"/>
  <c r="R458" i="4"/>
  <c r="R459" i="4" s="1"/>
  <c r="I458" i="4"/>
  <c r="I459" i="4" s="1"/>
  <c r="I238" i="4"/>
  <c r="AD238" i="4"/>
  <c r="AD458" i="4"/>
  <c r="AD459" i="4" s="1"/>
  <c r="AF458" i="4"/>
  <c r="AF459" i="4" s="1"/>
  <c r="AF238" i="4"/>
  <c r="Z242" i="4"/>
  <c r="Z37" i="4"/>
  <c r="AH458" i="4"/>
  <c r="AH238" i="4"/>
  <c r="AE458" i="4"/>
  <c r="AE459" i="4" s="1"/>
  <c r="AE238" i="4"/>
  <c r="AC458" i="4"/>
  <c r="AC459" i="4" s="1"/>
  <c r="AC238" i="4"/>
  <c r="Z458" i="4"/>
  <c r="Z459" i="4" s="1"/>
  <c r="Z238" i="4"/>
  <c r="Y242" i="4"/>
  <c r="Y37" i="4"/>
  <c r="S242" i="4"/>
  <c r="S37" i="4"/>
  <c r="Q458" i="4"/>
  <c r="Q459" i="4" s="1"/>
  <c r="Q238" i="4"/>
  <c r="P242" i="4"/>
  <c r="P37" i="4"/>
  <c r="M242" i="4"/>
  <c r="M37" i="4"/>
  <c r="J458" i="4"/>
  <c r="J459" i="4" s="1"/>
  <c r="J238" i="4"/>
  <c r="H242" i="4"/>
  <c r="H37" i="4"/>
  <c r="AH109" i="8" l="1"/>
  <c r="AH42" i="8"/>
  <c r="AH241" i="8" s="1"/>
  <c r="AH104" i="8"/>
  <c r="D98" i="8"/>
  <c r="AH100" i="8"/>
  <c r="AG72" i="6"/>
  <c r="AG71" i="6"/>
  <c r="AF242" i="5"/>
  <c r="AF37" i="5"/>
  <c r="AE238" i="5"/>
  <c r="AE458" i="5"/>
  <c r="AE459" i="5" s="1"/>
  <c r="AB458" i="5"/>
  <c r="AB459" i="5" s="1"/>
  <c r="AB238" i="5"/>
  <c r="Z242" i="5"/>
  <c r="Z37" i="5"/>
  <c r="Y238" i="5"/>
  <c r="Y458" i="5"/>
  <c r="Y459" i="5" s="1"/>
  <c r="W458" i="5"/>
  <c r="W459" i="5" s="1"/>
  <c r="W238" i="5"/>
  <c r="S458" i="5"/>
  <c r="S459" i="5" s="1"/>
  <c r="S238" i="5"/>
  <c r="P242" i="5"/>
  <c r="P37" i="5"/>
  <c r="N238" i="5"/>
  <c r="N458" i="5"/>
  <c r="N459" i="5" s="1"/>
  <c r="J458" i="5"/>
  <c r="J459" i="5" s="1"/>
  <c r="J238" i="5"/>
  <c r="H242" i="5"/>
  <c r="H37" i="5"/>
  <c r="G238" i="5"/>
  <c r="G458" i="5"/>
  <c r="G459" i="5" s="1"/>
  <c r="F242" i="5"/>
  <c r="F37" i="5"/>
  <c r="AH458" i="5"/>
  <c r="AH238" i="5"/>
  <c r="AF238" i="5"/>
  <c r="AF458" i="5"/>
  <c r="AF459" i="5" s="1"/>
  <c r="AE242" i="5"/>
  <c r="AE37" i="5"/>
  <c r="AB242" i="5"/>
  <c r="AB37" i="5"/>
  <c r="Z458" i="5"/>
  <c r="Z459" i="5" s="1"/>
  <c r="Z238" i="5"/>
  <c r="T242" i="5"/>
  <c r="T37" i="5"/>
  <c r="P458" i="5"/>
  <c r="P459" i="5" s="1"/>
  <c r="P238" i="5"/>
  <c r="K242" i="5"/>
  <c r="K37" i="5"/>
  <c r="H238" i="5"/>
  <c r="H458" i="5"/>
  <c r="H459" i="5" s="1"/>
  <c r="G242" i="5"/>
  <c r="G37" i="5"/>
  <c r="E458" i="5"/>
  <c r="E459" i="5" s="1"/>
  <c r="E238" i="5"/>
  <c r="AG238" i="5"/>
  <c r="AG458" i="5"/>
  <c r="AG459" i="5" s="1"/>
  <c r="AD458" i="5"/>
  <c r="AD459" i="5" s="1"/>
  <c r="AD238" i="5"/>
  <c r="AC242" i="5"/>
  <c r="AC37" i="5"/>
  <c r="X238" i="5"/>
  <c r="X458" i="5"/>
  <c r="X459" i="5" s="1"/>
  <c r="U242" i="5"/>
  <c r="U37" i="5"/>
  <c r="Q242" i="5"/>
  <c r="Q37" i="5"/>
  <c r="O238" i="5"/>
  <c r="O458" i="5"/>
  <c r="O459" i="5" s="1"/>
  <c r="N242" i="5"/>
  <c r="N37" i="5"/>
  <c r="L458" i="5"/>
  <c r="L459" i="5" s="1"/>
  <c r="L238" i="5"/>
  <c r="I242" i="5"/>
  <c r="I37" i="5"/>
  <c r="AC458" i="5"/>
  <c r="AC459" i="5" s="1"/>
  <c r="AC238" i="5"/>
  <c r="AA458" i="5"/>
  <c r="AA459" i="5" s="1"/>
  <c r="AA238" i="5"/>
  <c r="W242" i="5"/>
  <c r="W37" i="5"/>
  <c r="T458" i="5"/>
  <c r="T459" i="5" s="1"/>
  <c r="T238" i="5"/>
  <c r="R242" i="5"/>
  <c r="R37" i="5"/>
  <c r="Q458" i="5"/>
  <c r="Q459" i="5" s="1"/>
  <c r="Q238" i="5"/>
  <c r="L242" i="5"/>
  <c r="L37" i="5"/>
  <c r="K458" i="5"/>
  <c r="K459" i="5" s="1"/>
  <c r="K238" i="5"/>
  <c r="I458" i="5"/>
  <c r="I459" i="5" s="1"/>
  <c r="I238" i="5"/>
  <c r="F238" i="5"/>
  <c r="F458" i="5"/>
  <c r="F459" i="5" s="1"/>
  <c r="AG242" i="5"/>
  <c r="AG37" i="5"/>
  <c r="AA242" i="5"/>
  <c r="AA37" i="5"/>
  <c r="Y242" i="5"/>
  <c r="Y37" i="5"/>
  <c r="X242" i="5"/>
  <c r="X37" i="5"/>
  <c r="V242" i="5"/>
  <c r="V37" i="5"/>
  <c r="U238" i="5"/>
  <c r="U458" i="5"/>
  <c r="U459" i="5" s="1"/>
  <c r="O242" i="5"/>
  <c r="O37" i="5"/>
  <c r="M458" i="5"/>
  <c r="M459" i="5" s="1"/>
  <c r="M238" i="5"/>
  <c r="AH242" i="5"/>
  <c r="AH37" i="5"/>
  <c r="AD242" i="5"/>
  <c r="AD37" i="5"/>
  <c r="V458" i="5"/>
  <c r="V459" i="5" s="1"/>
  <c r="V238" i="5"/>
  <c r="S242" i="5"/>
  <c r="S37" i="5"/>
  <c r="R238" i="5"/>
  <c r="R458" i="5"/>
  <c r="R459" i="5" s="1"/>
  <c r="M242" i="5"/>
  <c r="M37" i="5"/>
  <c r="J242" i="5"/>
  <c r="J37" i="5"/>
  <c r="AH457" i="5"/>
  <c r="AH459" i="5" s="1"/>
  <c r="AH237" i="5"/>
  <c r="H456" i="4"/>
  <c r="H236" i="4"/>
  <c r="Q456" i="4"/>
  <c r="Q236" i="4"/>
  <c r="W456" i="4"/>
  <c r="W236" i="4"/>
  <c r="O456" i="4"/>
  <c r="O236" i="4"/>
  <c r="AB456" i="4"/>
  <c r="AB236" i="4"/>
  <c r="F236" i="4"/>
  <c r="F456" i="4"/>
  <c r="L456" i="4"/>
  <c r="L236" i="4"/>
  <c r="T456" i="4"/>
  <c r="T236" i="4"/>
  <c r="AE236" i="4"/>
  <c r="AE456" i="4"/>
  <c r="AC456" i="4"/>
  <c r="AC236" i="4"/>
  <c r="X236" i="4"/>
  <c r="X456" i="4"/>
  <c r="AD456" i="4"/>
  <c r="AD236" i="4"/>
  <c r="I456" i="4"/>
  <c r="I236" i="4"/>
  <c r="N456" i="4"/>
  <c r="N236" i="4"/>
  <c r="U456" i="4"/>
  <c r="U236" i="4"/>
  <c r="Y456" i="4"/>
  <c r="Y236" i="4"/>
  <c r="G456" i="4"/>
  <c r="G236" i="4"/>
  <c r="S236" i="4"/>
  <c r="S456" i="4"/>
  <c r="Z456" i="4"/>
  <c r="Z236" i="4"/>
  <c r="V456" i="4"/>
  <c r="V236" i="4"/>
  <c r="J456" i="4"/>
  <c r="J236" i="4"/>
  <c r="AA456" i="4"/>
  <c r="AA236" i="4"/>
  <c r="AF456" i="4"/>
  <c r="AF236" i="4"/>
  <c r="K456" i="4"/>
  <c r="K236" i="4"/>
  <c r="R456" i="4"/>
  <c r="R236" i="4"/>
  <c r="P456" i="4"/>
  <c r="P236" i="4"/>
  <c r="M456" i="4"/>
  <c r="M236" i="4"/>
  <c r="AH456" i="4"/>
  <c r="AH236" i="4"/>
  <c r="AG456" i="4"/>
  <c r="AG236" i="4"/>
  <c r="AH459" i="4"/>
  <c r="E43" i="8" l="1"/>
  <c r="E242" i="8" s="1"/>
  <c r="E41" i="8"/>
  <c r="E240" i="8" s="1"/>
  <c r="E40" i="8"/>
  <c r="E239" i="8" s="1"/>
  <c r="E39" i="8"/>
  <c r="F40" i="8"/>
  <c r="F239" i="8" s="1"/>
  <c r="F43" i="8"/>
  <c r="F39" i="8"/>
  <c r="F41" i="8"/>
  <c r="F240" i="8" s="1"/>
  <c r="G40" i="8"/>
  <c r="G239" i="8" s="1"/>
  <c r="G39" i="8"/>
  <c r="G43" i="8"/>
  <c r="G41" i="8"/>
  <c r="G240" i="8" s="1"/>
  <c r="H43" i="8"/>
  <c r="H41" i="8"/>
  <c r="H240" i="8" s="1"/>
  <c r="H40" i="8"/>
  <c r="H239" i="8" s="1"/>
  <c r="H39" i="8"/>
  <c r="I41" i="8"/>
  <c r="I240" i="8" s="1"/>
  <c r="I40" i="8"/>
  <c r="I239" i="8" s="1"/>
  <c r="I39" i="8"/>
  <c r="I43" i="8"/>
  <c r="J43" i="8"/>
  <c r="J40" i="8"/>
  <c r="J239" i="8" s="1"/>
  <c r="J41" i="8"/>
  <c r="J240" i="8" s="1"/>
  <c r="J39" i="8"/>
  <c r="K39" i="8"/>
  <c r="K41" i="8"/>
  <c r="K240" i="8" s="1"/>
  <c r="K43" i="8"/>
  <c r="K40" i="8"/>
  <c r="K239" i="8" s="1"/>
  <c r="L41" i="8"/>
  <c r="L240" i="8" s="1"/>
  <c r="L43" i="8"/>
  <c r="L40" i="8"/>
  <c r="L239" i="8" s="1"/>
  <c r="L39" i="8"/>
  <c r="M39" i="8"/>
  <c r="M41" i="8"/>
  <c r="M240" i="8" s="1"/>
  <c r="M43" i="8"/>
  <c r="M40" i="8"/>
  <c r="M239" i="8" s="1"/>
  <c r="N39" i="8"/>
  <c r="N40" i="8"/>
  <c r="N239" i="8" s="1"/>
  <c r="N41" i="8"/>
  <c r="N240" i="8" s="1"/>
  <c r="N43" i="8"/>
  <c r="O41" i="8"/>
  <c r="O240" i="8" s="1"/>
  <c r="O40" i="8"/>
  <c r="O239" i="8" s="1"/>
  <c r="O43" i="8"/>
  <c r="O39" i="8"/>
  <c r="P43" i="8"/>
  <c r="P40" i="8"/>
  <c r="P239" i="8" s="1"/>
  <c r="P41" i="8"/>
  <c r="P240" i="8" s="1"/>
  <c r="P39" i="8"/>
  <c r="Q43" i="8"/>
  <c r="Q41" i="8"/>
  <c r="Q240" i="8" s="1"/>
  <c r="Q40" i="8"/>
  <c r="Q239" i="8" s="1"/>
  <c r="Q39" i="8"/>
  <c r="R40" i="8"/>
  <c r="R239" i="8" s="1"/>
  <c r="R39" i="8"/>
  <c r="R41" i="8"/>
  <c r="R240" i="8" s="1"/>
  <c r="R43" i="8"/>
  <c r="S43" i="8"/>
  <c r="S40" i="8"/>
  <c r="S239" i="8" s="1"/>
  <c r="S41" i="8"/>
  <c r="S240" i="8" s="1"/>
  <c r="S39" i="8"/>
  <c r="T41" i="8"/>
  <c r="T240" i="8" s="1"/>
  <c r="T40" i="8"/>
  <c r="T239" i="8" s="1"/>
  <c r="T39" i="8"/>
  <c r="T43" i="8"/>
  <c r="U39" i="8"/>
  <c r="U43" i="8"/>
  <c r="U41" i="8"/>
  <c r="U240" i="8" s="1"/>
  <c r="U40" i="8"/>
  <c r="U239" i="8" s="1"/>
  <c r="V40" i="8"/>
  <c r="V239" i="8" s="1"/>
  <c r="V41" i="8"/>
  <c r="V240" i="8" s="1"/>
  <c r="V39" i="8"/>
  <c r="V43" i="8"/>
  <c r="W40" i="8"/>
  <c r="W239" i="8" s="1"/>
  <c r="W41" i="8"/>
  <c r="W240" i="8" s="1"/>
  <c r="W43" i="8"/>
  <c r="W39" i="8"/>
  <c r="X43" i="8"/>
  <c r="X41" i="8"/>
  <c r="X240" i="8" s="1"/>
  <c r="X40" i="8"/>
  <c r="X239" i="8" s="1"/>
  <c r="X39" i="8"/>
  <c r="Y40" i="8"/>
  <c r="Y239" i="8" s="1"/>
  <c r="Y39" i="8"/>
  <c r="Y43" i="8"/>
  <c r="Y41" i="8"/>
  <c r="Y240" i="8" s="1"/>
  <c r="Z39" i="8"/>
  <c r="Z43" i="8"/>
  <c r="Z41" i="8"/>
  <c r="Z240" i="8" s="1"/>
  <c r="Z40" i="8"/>
  <c r="Z239" i="8" s="1"/>
  <c r="AA43" i="8"/>
  <c r="AA40" i="8"/>
  <c r="AA239" i="8" s="1"/>
  <c r="AA39" i="8"/>
  <c r="AA41" i="8"/>
  <c r="AA240" i="8" s="1"/>
  <c r="AB40" i="8"/>
  <c r="AB239" i="8" s="1"/>
  <c r="AB39" i="8"/>
  <c r="AB41" i="8"/>
  <c r="AB240" i="8" s="1"/>
  <c r="AB43" i="8"/>
  <c r="AC41" i="8"/>
  <c r="AC240" i="8" s="1"/>
  <c r="AC40" i="8"/>
  <c r="AC239" i="8" s="1"/>
  <c r="AC39" i="8"/>
  <c r="AC43" i="8"/>
  <c r="AD40" i="8"/>
  <c r="AD239" i="8" s="1"/>
  <c r="AD39" i="8"/>
  <c r="AD41" i="8"/>
  <c r="AD240" i="8" s="1"/>
  <c r="AD43" i="8"/>
  <c r="AE43" i="8"/>
  <c r="AE40" i="8"/>
  <c r="AE239" i="8" s="1"/>
  <c r="AE41" i="8"/>
  <c r="AE240" i="8" s="1"/>
  <c r="AE39" i="8"/>
  <c r="AF43" i="8"/>
  <c r="AF39" i="8"/>
  <c r="AF40" i="8"/>
  <c r="AF239" i="8" s="1"/>
  <c r="AF41" i="8"/>
  <c r="AF240" i="8" s="1"/>
  <c r="AG39" i="8"/>
  <c r="AG43" i="8"/>
  <c r="AG41" i="8"/>
  <c r="AG240" i="8" s="1"/>
  <c r="AG40" i="8"/>
  <c r="AG239" i="8" s="1"/>
  <c r="AH41" i="8"/>
  <c r="AH240" i="8" s="1"/>
  <c r="AH40" i="8"/>
  <c r="AH239" i="8" s="1"/>
  <c r="AH43" i="8"/>
  <c r="AH39" i="8"/>
  <c r="AH105" i="8"/>
  <c r="AH107" i="8"/>
  <c r="AH38" i="8"/>
  <c r="AH106" i="8"/>
  <c r="AG73" i="6"/>
  <c r="AD236" i="5"/>
  <c r="AD456" i="5"/>
  <c r="O456" i="5"/>
  <c r="O236" i="5"/>
  <c r="X236" i="5"/>
  <c r="X456" i="5"/>
  <c r="R456" i="5"/>
  <c r="R236" i="5"/>
  <c r="Q456" i="5"/>
  <c r="Q236" i="5"/>
  <c r="AC456" i="5"/>
  <c r="AC236" i="5"/>
  <c r="K456" i="5"/>
  <c r="K236" i="5"/>
  <c r="AG456" i="5"/>
  <c r="AG236" i="5"/>
  <c r="AH456" i="5"/>
  <c r="AH236" i="5"/>
  <c r="Y456" i="5"/>
  <c r="Y236" i="5"/>
  <c r="L236" i="5"/>
  <c r="L456" i="5"/>
  <c r="N456" i="5"/>
  <c r="N236" i="5"/>
  <c r="U236" i="5"/>
  <c r="U456" i="5"/>
  <c r="G456" i="5"/>
  <c r="G236" i="5"/>
  <c r="AB456" i="5"/>
  <c r="AB236" i="5"/>
  <c r="H456" i="5"/>
  <c r="H236" i="5"/>
  <c r="P456" i="5"/>
  <c r="P236" i="5"/>
  <c r="S456" i="5"/>
  <c r="S236" i="5"/>
  <c r="J456" i="5"/>
  <c r="J236" i="5"/>
  <c r="M236" i="5"/>
  <c r="M456" i="5"/>
  <c r="AA236" i="5"/>
  <c r="AA456" i="5"/>
  <c r="W456" i="5"/>
  <c r="W236" i="5"/>
  <c r="I236" i="5"/>
  <c r="I456" i="5"/>
  <c r="T236" i="5"/>
  <c r="T456" i="5"/>
  <c r="AE236" i="5"/>
  <c r="AE456" i="5"/>
  <c r="F456" i="5"/>
  <c r="F236" i="5"/>
  <c r="Z456" i="5"/>
  <c r="Z236" i="5"/>
  <c r="AF456" i="5"/>
  <c r="AF236" i="5"/>
  <c r="V456" i="5"/>
  <c r="V236" i="5"/>
  <c r="AH242" i="8" l="1"/>
  <c r="AH37" i="8"/>
  <c r="AG238" i="8"/>
  <c r="AG458" i="8"/>
  <c r="AG459" i="8" s="1"/>
  <c r="AA242" i="8"/>
  <c r="AA37" i="8"/>
  <c r="Y242" i="8"/>
  <c r="Y37" i="8"/>
  <c r="X242" i="8"/>
  <c r="X37" i="8"/>
  <c r="V458" i="8"/>
  <c r="V459" i="8" s="1"/>
  <c r="V238" i="8"/>
  <c r="U238" i="8"/>
  <c r="U458" i="8"/>
  <c r="U459" i="8" s="1"/>
  <c r="M242" i="8"/>
  <c r="M37" i="8"/>
  <c r="G242" i="8"/>
  <c r="G37" i="8"/>
  <c r="AC242" i="8"/>
  <c r="AC37" i="8"/>
  <c r="AB458" i="8"/>
  <c r="AB459" i="8" s="1"/>
  <c r="AB238" i="8"/>
  <c r="Y458" i="8"/>
  <c r="Y459" i="8" s="1"/>
  <c r="Y238" i="8"/>
  <c r="W458" i="8"/>
  <c r="W459" i="8" s="1"/>
  <c r="W238" i="8"/>
  <c r="T242" i="8"/>
  <c r="T37" i="8"/>
  <c r="Q458" i="8"/>
  <c r="Q459" i="8" s="1"/>
  <c r="Q238" i="8"/>
  <c r="N242" i="8"/>
  <c r="N37" i="8"/>
  <c r="H458" i="8"/>
  <c r="H459" i="8" s="1"/>
  <c r="H238" i="8"/>
  <c r="G458" i="8"/>
  <c r="G459" i="8" s="1"/>
  <c r="G238" i="8"/>
  <c r="AH457" i="8"/>
  <c r="AH237" i="8"/>
  <c r="AC458" i="8"/>
  <c r="AC459" i="8" s="1"/>
  <c r="AC238" i="8"/>
  <c r="W242" i="8"/>
  <c r="W37" i="8"/>
  <c r="AF242" i="8"/>
  <c r="AF37" i="8"/>
  <c r="AA458" i="8"/>
  <c r="AA459" i="8" s="1"/>
  <c r="AA238" i="8"/>
  <c r="Z458" i="8"/>
  <c r="Z459" i="8" s="1"/>
  <c r="Z238" i="8"/>
  <c r="Q242" i="8"/>
  <c r="Q37" i="8"/>
  <c r="O242" i="8"/>
  <c r="O37" i="8"/>
  <c r="N458" i="8"/>
  <c r="N459" i="8" s="1"/>
  <c r="N238" i="8"/>
  <c r="AH458" i="8"/>
  <c r="AH238" i="8"/>
  <c r="AG242" i="8"/>
  <c r="AG37" i="8"/>
  <c r="AE458" i="8"/>
  <c r="AE459" i="8" s="1"/>
  <c r="AE238" i="8"/>
  <c r="AD458" i="8"/>
  <c r="AD459" i="8" s="1"/>
  <c r="AD238" i="8"/>
  <c r="AB242" i="8"/>
  <c r="AB37" i="8"/>
  <c r="V242" i="8"/>
  <c r="V37" i="8"/>
  <c r="U242" i="8"/>
  <c r="U37" i="8"/>
  <c r="S458" i="8"/>
  <c r="S459" i="8" s="1"/>
  <c r="S238" i="8"/>
  <c r="R238" i="8"/>
  <c r="R458" i="8"/>
  <c r="R459" i="8" s="1"/>
  <c r="P458" i="8"/>
  <c r="P459" i="8" s="1"/>
  <c r="P238" i="8"/>
  <c r="L242" i="8"/>
  <c r="L37" i="8"/>
  <c r="J458" i="8"/>
  <c r="J459" i="8" s="1"/>
  <c r="J238" i="8"/>
  <c r="F242" i="8"/>
  <c r="F37" i="8"/>
  <c r="E458" i="8"/>
  <c r="E459" i="8" s="1"/>
  <c r="E238" i="8"/>
  <c r="AE242" i="8"/>
  <c r="AE37" i="8"/>
  <c r="T458" i="8"/>
  <c r="T459" i="8" s="1"/>
  <c r="T238" i="8"/>
  <c r="S242" i="8"/>
  <c r="S37" i="8"/>
  <c r="P242" i="8"/>
  <c r="P37" i="8"/>
  <c r="M458" i="8"/>
  <c r="M459" i="8" s="1"/>
  <c r="M238" i="8"/>
  <c r="K242" i="8"/>
  <c r="K37" i="8"/>
  <c r="J242" i="8"/>
  <c r="J37" i="8"/>
  <c r="AF458" i="8"/>
  <c r="AF459" i="8" s="1"/>
  <c r="AF238" i="8"/>
  <c r="AD242" i="8"/>
  <c r="AD37" i="8"/>
  <c r="Z242" i="8"/>
  <c r="Z37" i="8"/>
  <c r="X238" i="8"/>
  <c r="X458" i="8"/>
  <c r="X459" i="8" s="1"/>
  <c r="R242" i="8"/>
  <c r="R37" i="8"/>
  <c r="O458" i="8"/>
  <c r="O459" i="8" s="1"/>
  <c r="O238" i="8"/>
  <c r="L458" i="8"/>
  <c r="L459" i="8" s="1"/>
  <c r="L238" i="8"/>
  <c r="I242" i="8"/>
  <c r="I37" i="8"/>
  <c r="K458" i="8"/>
  <c r="K459" i="8" s="1"/>
  <c r="K238" i="8"/>
  <c r="I458" i="8"/>
  <c r="I459" i="8" s="1"/>
  <c r="I238" i="8"/>
  <c r="H242" i="8"/>
  <c r="H37" i="8"/>
  <c r="F238" i="8"/>
  <c r="F458" i="8"/>
  <c r="F459" i="8" s="1"/>
  <c r="AG75" i="6"/>
  <c r="AG74" i="6"/>
  <c r="Z456" i="8" l="1"/>
  <c r="Z236" i="8"/>
  <c r="J456" i="8"/>
  <c r="J236" i="8"/>
  <c r="P456" i="8"/>
  <c r="P236" i="8"/>
  <c r="AE456" i="8"/>
  <c r="AE236" i="8"/>
  <c r="V456" i="8"/>
  <c r="V236" i="8"/>
  <c r="W456" i="8"/>
  <c r="W236" i="8"/>
  <c r="G456" i="8"/>
  <c r="G236" i="8"/>
  <c r="AA236" i="8"/>
  <c r="AA456" i="8"/>
  <c r="H456" i="8"/>
  <c r="H236" i="8"/>
  <c r="K456" i="8"/>
  <c r="K236" i="8"/>
  <c r="L236" i="8"/>
  <c r="L456" i="8"/>
  <c r="AB456" i="8"/>
  <c r="AB236" i="8"/>
  <c r="X236" i="8"/>
  <c r="X456" i="8"/>
  <c r="I236" i="8"/>
  <c r="I456" i="8"/>
  <c r="AD236" i="8"/>
  <c r="AD456" i="8"/>
  <c r="S456" i="8"/>
  <c r="S236" i="8"/>
  <c r="AG456" i="8"/>
  <c r="AG236" i="8"/>
  <c r="O456" i="8"/>
  <c r="O236" i="8"/>
  <c r="M456" i="8"/>
  <c r="M236" i="8"/>
  <c r="F236" i="8"/>
  <c r="F456" i="8"/>
  <c r="U456" i="8"/>
  <c r="U236" i="8"/>
  <c r="Q456" i="8"/>
  <c r="Q236" i="8"/>
  <c r="AF456" i="8"/>
  <c r="AF236" i="8"/>
  <c r="N456" i="8"/>
  <c r="N236" i="8"/>
  <c r="AC456" i="8"/>
  <c r="AC236" i="8"/>
  <c r="Y456" i="8"/>
  <c r="Y236" i="8"/>
  <c r="AH456" i="8"/>
  <c r="AH236" i="8"/>
  <c r="R456" i="8"/>
  <c r="R236" i="8"/>
  <c r="T456" i="8"/>
  <c r="T236" i="8"/>
  <c r="AH459" i="8"/>
  <c r="AG76" i="6"/>
  <c r="AG78" i="6" l="1"/>
  <c r="AG77" i="6"/>
  <c r="AG79" i="6" l="1"/>
  <c r="AG81" i="6" l="1"/>
  <c r="AG80" i="6"/>
  <c r="AG82" i="6" l="1"/>
  <c r="AG84" i="6" l="1"/>
  <c r="AG83" i="6"/>
  <c r="AG85" i="6" l="1"/>
  <c r="AG87" i="6" l="1"/>
  <c r="AG86" i="6"/>
  <c r="AG88" i="6" l="1"/>
  <c r="AG90" i="6" l="1"/>
  <c r="AG89" i="6"/>
  <c r="AG91" i="6" l="1"/>
  <c r="AG93" i="6" l="1"/>
  <c r="AG92" i="6"/>
  <c r="AG94" i="6" l="1"/>
  <c r="AG96" i="6" l="1"/>
  <c r="AG99" i="6" s="1"/>
  <c r="AG95" i="6"/>
  <c r="AG98" i="6" s="1"/>
  <c r="AG104" i="6" s="1"/>
  <c r="AG38" i="6" l="1"/>
  <c r="AG106" i="6"/>
  <c r="AG100" i="6"/>
  <c r="AG97" i="6"/>
  <c r="AG105" i="6" l="1"/>
  <c r="AG107" i="6"/>
  <c r="AG108" i="6"/>
  <c r="AH61" i="6"/>
  <c r="AG457" i="6"/>
  <c r="AG237" i="6"/>
  <c r="AH63" i="6" l="1"/>
  <c r="AH62" i="6"/>
  <c r="AG109" i="6"/>
  <c r="AG42" i="6"/>
  <c r="AG241" i="6" s="1"/>
  <c r="AH64" i="6" l="1"/>
  <c r="AH66" i="6" l="1"/>
  <c r="AH65" i="6"/>
  <c r="AH67" i="6" l="1"/>
  <c r="AH69" i="6" l="1"/>
  <c r="AH68" i="6"/>
  <c r="AH70" i="6" l="1"/>
  <c r="AH72" i="6" l="1"/>
  <c r="AH71" i="6"/>
  <c r="AH73" i="6" s="1"/>
  <c r="AH74" i="6" l="1"/>
  <c r="AH75" i="6"/>
  <c r="AH76" i="6"/>
  <c r="AH77" i="6" l="1"/>
  <c r="AH78" i="6"/>
  <c r="AH79" i="6" l="1"/>
  <c r="AH81" i="6" l="1"/>
  <c r="AH80" i="6"/>
  <c r="AH82" i="6" l="1"/>
  <c r="AH83" i="6" l="1"/>
  <c r="AH84" i="6"/>
  <c r="AH85" i="6" l="1"/>
  <c r="AH87" i="6" l="1"/>
  <c r="AH86" i="6"/>
  <c r="AH88" i="6"/>
  <c r="AH90" i="6" l="1"/>
  <c r="AH89" i="6"/>
  <c r="AH91" i="6" s="1"/>
  <c r="AH93" i="6" l="1"/>
  <c r="AH92" i="6"/>
  <c r="AH94" i="6" l="1"/>
  <c r="AH96" i="6" l="1"/>
  <c r="AH99" i="6" s="1"/>
  <c r="AH95" i="6"/>
  <c r="AH98" i="6" s="1"/>
  <c r="AH104" i="6" l="1"/>
  <c r="D98" i="6"/>
  <c r="AH100" i="6"/>
  <c r="AH97" i="6"/>
  <c r="AH108" i="6" s="1"/>
  <c r="AH109" i="6" l="1"/>
  <c r="AH42" i="6"/>
  <c r="AH241" i="6" s="1"/>
  <c r="AH105" i="6"/>
  <c r="AH107" i="6"/>
  <c r="E43" i="6"/>
  <c r="E242" i="6" s="1"/>
  <c r="E39" i="6"/>
  <c r="F40" i="6"/>
  <c r="F239" i="6" s="1"/>
  <c r="E41" i="6"/>
  <c r="E240" i="6" s="1"/>
  <c r="E40" i="6"/>
  <c r="E239" i="6" s="1"/>
  <c r="F39" i="6"/>
  <c r="F43" i="6"/>
  <c r="F41" i="6"/>
  <c r="F240" i="6" s="1"/>
  <c r="G43" i="6"/>
  <c r="G40" i="6"/>
  <c r="G239" i="6" s="1"/>
  <c r="G39" i="6"/>
  <c r="G41" i="6"/>
  <c r="G240" i="6" s="1"/>
  <c r="H39" i="6"/>
  <c r="H41" i="6"/>
  <c r="H240" i="6" s="1"/>
  <c r="H43" i="6"/>
  <c r="H40" i="6"/>
  <c r="H239" i="6" s="1"/>
  <c r="I40" i="6"/>
  <c r="I239" i="6" s="1"/>
  <c r="I39" i="6"/>
  <c r="I41" i="6"/>
  <c r="I240" i="6" s="1"/>
  <c r="I43" i="6"/>
  <c r="J39" i="6"/>
  <c r="J43" i="6"/>
  <c r="J41" i="6"/>
  <c r="J240" i="6" s="1"/>
  <c r="J40" i="6"/>
  <c r="J239" i="6" s="1"/>
  <c r="K39" i="6"/>
  <c r="K43" i="6"/>
  <c r="K40" i="6"/>
  <c r="K239" i="6" s="1"/>
  <c r="K41" i="6"/>
  <c r="K240" i="6" s="1"/>
  <c r="L43" i="6"/>
  <c r="L41" i="6"/>
  <c r="L240" i="6" s="1"/>
  <c r="L40" i="6"/>
  <c r="L239" i="6" s="1"/>
  <c r="L39" i="6"/>
  <c r="M41" i="6"/>
  <c r="M240" i="6" s="1"/>
  <c r="M40" i="6"/>
  <c r="M239" i="6" s="1"/>
  <c r="M39" i="6"/>
  <c r="M43" i="6"/>
  <c r="N43" i="6"/>
  <c r="N41" i="6"/>
  <c r="N240" i="6" s="1"/>
  <c r="N39" i="6"/>
  <c r="N40" i="6"/>
  <c r="N239" i="6" s="1"/>
  <c r="O40" i="6"/>
  <c r="O239" i="6" s="1"/>
  <c r="O39" i="6"/>
  <c r="O43" i="6"/>
  <c r="O41" i="6"/>
  <c r="O240" i="6" s="1"/>
  <c r="P40" i="6"/>
  <c r="P239" i="6" s="1"/>
  <c r="P41" i="6"/>
  <c r="P240" i="6" s="1"/>
  <c r="P39" i="6"/>
  <c r="P43" i="6"/>
  <c r="Q43" i="6"/>
  <c r="Q40" i="6"/>
  <c r="Q239" i="6" s="1"/>
  <c r="Q41" i="6"/>
  <c r="Q240" i="6" s="1"/>
  <c r="Q39" i="6"/>
  <c r="R43" i="6"/>
  <c r="R40" i="6"/>
  <c r="R239" i="6" s="1"/>
  <c r="R39" i="6"/>
  <c r="R41" i="6"/>
  <c r="R240" i="6" s="1"/>
  <c r="S41" i="6"/>
  <c r="S240" i="6" s="1"/>
  <c r="S40" i="6"/>
  <c r="S239" i="6" s="1"/>
  <c r="S39" i="6"/>
  <c r="S43" i="6"/>
  <c r="T40" i="6"/>
  <c r="T239" i="6" s="1"/>
  <c r="T43" i="6"/>
  <c r="T41" i="6"/>
  <c r="T240" i="6" s="1"/>
  <c r="T39" i="6"/>
  <c r="U40" i="6"/>
  <c r="U239" i="6" s="1"/>
  <c r="U43" i="6"/>
  <c r="U41" i="6"/>
  <c r="U240" i="6" s="1"/>
  <c r="U39" i="6"/>
  <c r="V39" i="6"/>
  <c r="V41" i="6"/>
  <c r="V240" i="6" s="1"/>
  <c r="V43" i="6"/>
  <c r="V40" i="6"/>
  <c r="V239" i="6" s="1"/>
  <c r="W39" i="6"/>
  <c r="W41" i="6"/>
  <c r="W240" i="6" s="1"/>
  <c r="W40" i="6"/>
  <c r="W239" i="6" s="1"/>
  <c r="W43" i="6"/>
  <c r="X43" i="6"/>
  <c r="X41" i="6"/>
  <c r="X240" i="6" s="1"/>
  <c r="X40" i="6"/>
  <c r="X239" i="6" s="1"/>
  <c r="X39" i="6"/>
  <c r="Y41" i="6"/>
  <c r="Y240" i="6" s="1"/>
  <c r="Y43" i="6"/>
  <c r="Y39" i="6"/>
  <c r="Y40" i="6"/>
  <c r="Y239" i="6" s="1"/>
  <c r="Z39" i="6"/>
  <c r="Z41" i="6"/>
  <c r="Z240" i="6" s="1"/>
  <c r="Z40" i="6"/>
  <c r="Z239" i="6" s="1"/>
  <c r="Z43" i="6"/>
  <c r="AA43" i="6"/>
  <c r="AA41" i="6"/>
  <c r="AA240" i="6" s="1"/>
  <c r="AA40" i="6"/>
  <c r="AA239" i="6" s="1"/>
  <c r="AA39" i="6"/>
  <c r="AB39" i="6"/>
  <c r="AB40" i="6"/>
  <c r="AB239" i="6" s="1"/>
  <c r="AB41" i="6"/>
  <c r="AB240" i="6" s="1"/>
  <c r="AB43" i="6"/>
  <c r="AC40" i="6"/>
  <c r="AC239" i="6" s="1"/>
  <c r="AC41" i="6"/>
  <c r="AC240" i="6" s="1"/>
  <c r="AC39" i="6"/>
  <c r="AC43" i="6"/>
  <c r="AD40" i="6"/>
  <c r="AD239" i="6" s="1"/>
  <c r="AD43" i="6"/>
  <c r="AD41" i="6"/>
  <c r="AD240" i="6" s="1"/>
  <c r="AD39" i="6"/>
  <c r="AE41" i="6"/>
  <c r="AE240" i="6" s="1"/>
  <c r="AE40" i="6"/>
  <c r="AE239" i="6" s="1"/>
  <c r="AE39" i="6"/>
  <c r="AE43" i="6"/>
  <c r="AF40" i="6"/>
  <c r="AF239" i="6" s="1"/>
  <c r="AF39" i="6"/>
  <c r="AF43" i="6"/>
  <c r="AF41" i="6"/>
  <c r="AF240" i="6" s="1"/>
  <c r="AG39" i="6"/>
  <c r="AG43" i="6"/>
  <c r="AG41" i="6"/>
  <c r="AG240" i="6" s="1"/>
  <c r="AG40" i="6"/>
  <c r="AG239" i="6" s="1"/>
  <c r="AH43" i="6"/>
  <c r="AH41" i="6"/>
  <c r="AH240" i="6" s="1"/>
  <c r="AH40" i="6"/>
  <c r="AH239" i="6" s="1"/>
  <c r="AH39" i="6"/>
  <c r="AH38" i="6"/>
  <c r="AH106" i="6"/>
  <c r="AF458" i="6" l="1"/>
  <c r="AF459" i="6" s="1"/>
  <c r="AF238" i="6"/>
  <c r="AD458" i="6"/>
  <c r="AD459" i="6" s="1"/>
  <c r="AD238" i="6"/>
  <c r="AA458" i="6"/>
  <c r="AA459" i="6" s="1"/>
  <c r="AA238" i="6"/>
  <c r="X238" i="6"/>
  <c r="X458" i="6"/>
  <c r="X459" i="6" s="1"/>
  <c r="U458" i="6"/>
  <c r="U459" i="6" s="1"/>
  <c r="U238" i="6"/>
  <c r="T242" i="6"/>
  <c r="T37" i="6"/>
  <c r="L238" i="6"/>
  <c r="L458" i="6"/>
  <c r="L459" i="6" s="1"/>
  <c r="K242" i="6"/>
  <c r="K37" i="6"/>
  <c r="I242" i="6"/>
  <c r="I37" i="6"/>
  <c r="E458" i="6"/>
  <c r="E459" i="6" s="1"/>
  <c r="E238" i="6"/>
  <c r="AH457" i="6"/>
  <c r="AH237" i="6"/>
  <c r="H458" i="6"/>
  <c r="H459" i="6" s="1"/>
  <c r="H238" i="6"/>
  <c r="AE242" i="6"/>
  <c r="AE37" i="6"/>
  <c r="AD242" i="6"/>
  <c r="AD37" i="6"/>
  <c r="AB242" i="6"/>
  <c r="AB37" i="6"/>
  <c r="U242" i="6"/>
  <c r="U37" i="6"/>
  <c r="S242" i="6"/>
  <c r="S37" i="6"/>
  <c r="P242" i="6"/>
  <c r="P37" i="6"/>
  <c r="O458" i="6"/>
  <c r="O459" i="6" s="1"/>
  <c r="O238" i="6"/>
  <c r="M242" i="6"/>
  <c r="M37" i="6"/>
  <c r="I458" i="6"/>
  <c r="I459" i="6" s="1"/>
  <c r="I238" i="6"/>
  <c r="F238" i="6"/>
  <c r="F458" i="6"/>
  <c r="F459" i="6" s="1"/>
  <c r="R238" i="6"/>
  <c r="R458" i="6"/>
  <c r="R459" i="6" s="1"/>
  <c r="N242" i="6"/>
  <c r="N37" i="6"/>
  <c r="AE458" i="6"/>
  <c r="AE459" i="6" s="1"/>
  <c r="AE238" i="6"/>
  <c r="AA242" i="6"/>
  <c r="AA37" i="6"/>
  <c r="Y458" i="6"/>
  <c r="Y459" i="6" s="1"/>
  <c r="Y238" i="6"/>
  <c r="X242" i="6"/>
  <c r="X37" i="6"/>
  <c r="V242" i="6"/>
  <c r="V37" i="6"/>
  <c r="S238" i="6"/>
  <c r="S458" i="6"/>
  <c r="S459" i="6" s="1"/>
  <c r="R242" i="6"/>
  <c r="R37" i="6"/>
  <c r="P458" i="6"/>
  <c r="P459" i="6" s="1"/>
  <c r="P238" i="6"/>
  <c r="M238" i="6"/>
  <c r="M458" i="6"/>
  <c r="M459" i="6" s="1"/>
  <c r="L242" i="6"/>
  <c r="L37" i="6"/>
  <c r="G458" i="6"/>
  <c r="G459" i="6" s="1"/>
  <c r="G238" i="6"/>
  <c r="Z458" i="6"/>
  <c r="Z459" i="6" s="1"/>
  <c r="Z238" i="6"/>
  <c r="W458" i="6"/>
  <c r="W459" i="6" s="1"/>
  <c r="W238" i="6"/>
  <c r="Q242" i="6"/>
  <c r="Q37" i="6"/>
  <c r="K458" i="6"/>
  <c r="K459" i="6" s="1"/>
  <c r="K238" i="6"/>
  <c r="AH458" i="6"/>
  <c r="AH238" i="6"/>
  <c r="AG458" i="6"/>
  <c r="AG459" i="6" s="1"/>
  <c r="AG238" i="6"/>
  <c r="Y242" i="6"/>
  <c r="Y37" i="6"/>
  <c r="T458" i="6"/>
  <c r="T459" i="6" s="1"/>
  <c r="T238" i="6"/>
  <c r="Q458" i="6"/>
  <c r="Q459" i="6" s="1"/>
  <c r="Q238" i="6"/>
  <c r="J242" i="6"/>
  <c r="J37" i="6"/>
  <c r="O242" i="6"/>
  <c r="O37" i="6"/>
  <c r="F242" i="6"/>
  <c r="F37" i="6"/>
  <c r="AG242" i="6"/>
  <c r="AG37" i="6"/>
  <c r="AC242" i="6"/>
  <c r="AC37" i="6"/>
  <c r="Z242" i="6"/>
  <c r="Z37" i="6"/>
  <c r="W242" i="6"/>
  <c r="W37" i="6"/>
  <c r="AH242" i="6"/>
  <c r="AH37" i="6"/>
  <c r="AF242" i="6"/>
  <c r="AF37" i="6"/>
  <c r="AC458" i="6"/>
  <c r="AC459" i="6" s="1"/>
  <c r="AC238" i="6"/>
  <c r="AB458" i="6"/>
  <c r="AB459" i="6" s="1"/>
  <c r="AB238" i="6"/>
  <c r="V458" i="6"/>
  <c r="V459" i="6" s="1"/>
  <c r="V238" i="6"/>
  <c r="N458" i="6"/>
  <c r="N459" i="6" s="1"/>
  <c r="N238" i="6"/>
  <c r="J458" i="6"/>
  <c r="J459" i="6" s="1"/>
  <c r="J238" i="6"/>
  <c r="H242" i="6"/>
  <c r="H37" i="6"/>
  <c r="G242" i="6"/>
  <c r="G37" i="6"/>
  <c r="W456" i="6" l="1"/>
  <c r="W236" i="6"/>
  <c r="N456" i="6"/>
  <c r="N236" i="6"/>
  <c r="P456" i="6"/>
  <c r="P236" i="6"/>
  <c r="AB456" i="6"/>
  <c r="AB236" i="6"/>
  <c r="I456" i="6"/>
  <c r="I236" i="6"/>
  <c r="T456" i="6"/>
  <c r="T236" i="6"/>
  <c r="Y456" i="6"/>
  <c r="Y236" i="6"/>
  <c r="H456" i="6"/>
  <c r="H236" i="6"/>
  <c r="F236" i="6"/>
  <c r="F456" i="6"/>
  <c r="Q456" i="6"/>
  <c r="Q236" i="6"/>
  <c r="V456" i="6"/>
  <c r="V236" i="6"/>
  <c r="AA456" i="6"/>
  <c r="AA236" i="6"/>
  <c r="M456" i="6"/>
  <c r="M236" i="6"/>
  <c r="AD236" i="6"/>
  <c r="AD456" i="6"/>
  <c r="K456" i="6"/>
  <c r="K236" i="6"/>
  <c r="G456" i="6"/>
  <c r="G236" i="6"/>
  <c r="J456" i="6"/>
  <c r="J236" i="6"/>
  <c r="S236" i="6"/>
  <c r="S456" i="6"/>
  <c r="AH459" i="6"/>
  <c r="Z456" i="6"/>
  <c r="Z236" i="6"/>
  <c r="AH456" i="6"/>
  <c r="AH236" i="6"/>
  <c r="O456" i="6"/>
  <c r="O236" i="6"/>
  <c r="L456" i="6"/>
  <c r="L236" i="6"/>
  <c r="X456" i="6"/>
  <c r="X236" i="6"/>
  <c r="AE456" i="6"/>
  <c r="AE236" i="6"/>
  <c r="AG456" i="6"/>
  <c r="AG236" i="6"/>
  <c r="AF456" i="6"/>
  <c r="AF236" i="6"/>
  <c r="AC456" i="6"/>
  <c r="AC236" i="6"/>
  <c r="R236" i="6"/>
  <c r="R456" i="6"/>
  <c r="U456" i="6"/>
  <c r="U23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B2" authorId="0" shapeId="0" xr:uid="{8FACBAD3-6A03-4038-B66C-639916265632}">
      <text>
        <r>
          <rPr>
            <sz val="9"/>
            <color indexed="81"/>
            <rFont val="Tahoma"/>
            <family val="2"/>
          </rPr>
          <t>This</t>
        </r>
        <r>
          <rPr>
            <b/>
            <sz val="9"/>
            <color indexed="12"/>
            <rFont val="Tahoma"/>
            <family val="2"/>
          </rPr>
          <t xml:space="preserve"> Loan Amortization Schedule</t>
        </r>
        <r>
          <rPr>
            <sz val="9"/>
            <color indexed="81"/>
            <rFont val="Tahoma"/>
            <family val="2"/>
          </rPr>
          <t xml:space="preserve"> calculates the </t>
        </r>
        <r>
          <rPr>
            <sz val="9"/>
            <color indexed="12"/>
            <rFont val="Tahoma"/>
            <family val="2"/>
          </rPr>
          <t xml:space="preserve">Interest Charges </t>
        </r>
        <r>
          <rPr>
            <sz val="9"/>
            <color indexed="81"/>
            <rFont val="Tahoma"/>
            <family val="2"/>
          </rPr>
          <t xml:space="preserve">on a </t>
        </r>
        <r>
          <rPr>
            <sz val="9"/>
            <color indexed="10"/>
            <rFont val="Tahoma"/>
            <family val="2"/>
          </rPr>
          <t xml:space="preserve">Monthly </t>
        </r>
        <r>
          <rPr>
            <sz val="9"/>
            <color indexed="81"/>
            <rFont val="Tahoma"/>
            <family val="2"/>
          </rPr>
          <t xml:space="preserve">basis, but reports the results as the Total Interest and Capital Payments for each year of the Loan.
The maximum length of loan is 30 years
For this workbook </t>
        </r>
        <r>
          <rPr>
            <b/>
            <sz val="9"/>
            <color indexed="12"/>
            <rFont val="Tahoma"/>
            <family val="2"/>
          </rPr>
          <t>Addiitional Monthly Payment</t>
        </r>
        <r>
          <rPr>
            <sz val="9"/>
            <color indexed="81"/>
            <rFont val="Tahoma"/>
            <family val="2"/>
          </rPr>
          <t xml:space="preserve">s may be allocated over four periods.
</t>
        </r>
        <r>
          <rPr>
            <b/>
            <sz val="9"/>
            <color indexed="12"/>
            <rFont val="Tahoma"/>
            <family val="2"/>
          </rPr>
          <t>Note:</t>
        </r>
        <r>
          <rPr>
            <sz val="9"/>
            <color indexed="81"/>
            <rFont val="Tahoma"/>
            <family val="2"/>
          </rPr>
          <t xml:space="preserve"> Additional Payments are not indexed as in the Financial Mappers software.</t>
        </r>
      </text>
    </comment>
    <comment ref="B13" authorId="0" shapeId="0" xr:uid="{488020F5-9097-4D7E-9427-4B35BC5BC7E6}">
      <text>
        <r>
          <rPr>
            <sz val="9"/>
            <color indexed="81"/>
            <rFont val="Tahoma"/>
            <family val="2"/>
          </rPr>
          <t xml:space="preserve">
This Workbook has been designed by </t>
        </r>
        <r>
          <rPr>
            <b/>
            <sz val="9"/>
            <color indexed="81"/>
            <rFont val="Tahoma"/>
            <family val="2"/>
          </rPr>
          <t xml:space="preserve">Glenis Phillips, B Ed SF Fin.
</t>
        </r>
        <r>
          <rPr>
            <sz val="9"/>
            <color indexed="81"/>
            <rFont val="Tahoma"/>
            <family val="2"/>
          </rPr>
          <t xml:space="preserve">If you have been provided with a copy of this Workbook, you are most welcome to use it.
While the Workbook results have been carefully tested, no warranties are given as to the accuracy of the results.
The Results are dependent on Data Inputs you elect to enter.
This Workbook is making projections of future outcomes based on the information you provide.  
</t>
        </r>
        <r>
          <rPr>
            <b/>
            <sz val="12"/>
            <color indexed="10"/>
            <rFont val="Tahoma"/>
            <family val="2"/>
          </rPr>
          <t>The Workbook does not provide Financial Advice.</t>
        </r>
        <r>
          <rPr>
            <sz val="9"/>
            <color indexed="81"/>
            <rFont val="Tahoma"/>
            <family val="2"/>
          </rPr>
          <t xml:space="preserve">
</t>
        </r>
        <r>
          <rPr>
            <b/>
            <u/>
            <sz val="11"/>
            <color indexed="10"/>
            <rFont val="Tahoma"/>
            <family val="2"/>
          </rPr>
          <t>Past Performance is not a reliable indicator of future Investment Returns.
Past Performance is not a reliable indicator of future Interest Rates for Loans.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C4" authorId="0" shapeId="0" xr:uid="{04453D59-5068-4207-9686-83C53C49645C}">
      <text>
        <r>
          <rPr>
            <sz val="9"/>
            <color indexed="81"/>
            <rFont val="Tahoma"/>
            <family val="2"/>
          </rPr>
          <t>Enter the loan details in the Pale Yellow Cells.  The Monthly Payment and the total for the Year are displayed.
The</t>
        </r>
        <r>
          <rPr>
            <i/>
            <sz val="9"/>
            <color indexed="81"/>
            <rFont val="Tahoma"/>
            <family val="2"/>
          </rPr>
          <t xml:space="preserve"> Interest</t>
        </r>
        <r>
          <rPr>
            <sz val="9"/>
            <color indexed="81"/>
            <rFont val="Tahoma"/>
            <family val="2"/>
          </rPr>
          <t xml:space="preserve"> and </t>
        </r>
        <r>
          <rPr>
            <i/>
            <sz val="9"/>
            <color indexed="81"/>
            <rFont val="Tahoma"/>
            <family val="2"/>
          </rPr>
          <t xml:space="preserve">Capital </t>
        </r>
        <r>
          <rPr>
            <sz val="9"/>
            <color indexed="81"/>
            <rFont val="Tahoma"/>
            <family val="2"/>
          </rPr>
          <t xml:space="preserve">payments for each year are displayed in the graph.  The line displays the </t>
        </r>
        <r>
          <rPr>
            <i/>
            <sz val="9"/>
            <color indexed="81"/>
            <rFont val="Tahoma"/>
            <family val="2"/>
          </rPr>
          <t>Total Amount</t>
        </r>
        <r>
          <rPr>
            <sz val="9"/>
            <color indexed="81"/>
            <rFont val="Tahoma"/>
            <family val="2"/>
          </rPr>
          <t xml:space="preserve"> paid in each year.
For each year of the loan the following are displayed:
 - Interest Paid Yearly
 - Capital Paid Yearly
 - Cumulative Interest Paid
 - Cumulative Capital Paid
 - Balance of Loan at End of Year
 - Percentage of loan repaid
</t>
        </r>
        <r>
          <rPr>
            <b/>
            <sz val="9"/>
            <color indexed="12"/>
            <rFont val="Tahoma"/>
            <family val="2"/>
          </rPr>
          <t>Additional Monthly Payments</t>
        </r>
        <r>
          <rPr>
            <sz val="9"/>
            <color indexed="81"/>
            <rFont val="Tahoma"/>
            <family val="2"/>
          </rPr>
          <t xml:space="preserve">
There are four schedules where you can allocate Additional Payments. To include a schedule you must:
 - Enter the Start Year for the Addiitonal Payments
 - Enter the Number of years (Whole numbers only) for Addiitional Payments
 - Enter the Amount of the Monthly Payment.
</t>
        </r>
        <r>
          <rPr>
            <b/>
            <sz val="9"/>
            <color indexed="10"/>
            <rFont val="Tahoma"/>
            <family val="2"/>
          </rPr>
          <t>Please Note:</t>
        </r>
        <r>
          <rPr>
            <sz val="9"/>
            <color indexed="81"/>
            <rFont val="Tahoma"/>
            <family val="2"/>
          </rPr>
          <t xml:space="preserve">
When entering the data in each schedule, ensure you commence the schedule in a Year after the </t>
        </r>
        <r>
          <rPr>
            <i/>
            <sz val="9"/>
            <color indexed="81"/>
            <rFont val="Tahoma"/>
            <family val="2"/>
          </rPr>
          <t>Last Year of Additional Payments</t>
        </r>
        <r>
          <rPr>
            <sz val="9"/>
            <color indexed="81"/>
            <rFont val="Tahoma"/>
            <family val="2"/>
          </rPr>
          <t xml:space="preserve"> in the previous schedule.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C4" authorId="0" shapeId="0" xr:uid="{A10AD6E9-C281-41F9-944B-32AF9C4849C9}">
      <text>
        <r>
          <rPr>
            <sz val="9"/>
            <color indexed="81"/>
            <rFont val="Tahoma"/>
            <family val="2"/>
          </rPr>
          <t>Enter the loan details in the Pale Yellow Cells.  The Monthly Payment and the total for the Year are displayed.
The</t>
        </r>
        <r>
          <rPr>
            <i/>
            <sz val="9"/>
            <color indexed="81"/>
            <rFont val="Tahoma"/>
            <family val="2"/>
          </rPr>
          <t xml:space="preserve"> Interest</t>
        </r>
        <r>
          <rPr>
            <sz val="9"/>
            <color indexed="81"/>
            <rFont val="Tahoma"/>
            <family val="2"/>
          </rPr>
          <t xml:space="preserve"> and </t>
        </r>
        <r>
          <rPr>
            <i/>
            <sz val="9"/>
            <color indexed="81"/>
            <rFont val="Tahoma"/>
            <family val="2"/>
          </rPr>
          <t xml:space="preserve">Capital </t>
        </r>
        <r>
          <rPr>
            <sz val="9"/>
            <color indexed="81"/>
            <rFont val="Tahoma"/>
            <family val="2"/>
          </rPr>
          <t xml:space="preserve">payments for each year are displayed in the graph.  The line displays the </t>
        </r>
        <r>
          <rPr>
            <i/>
            <sz val="9"/>
            <color indexed="81"/>
            <rFont val="Tahoma"/>
            <family val="2"/>
          </rPr>
          <t>Total Amount</t>
        </r>
        <r>
          <rPr>
            <sz val="9"/>
            <color indexed="81"/>
            <rFont val="Tahoma"/>
            <family val="2"/>
          </rPr>
          <t xml:space="preserve"> paid in each year.
For each year of the loan the following are displayed:
 - Interest Paid Yearly
 - Capital Paid Yearly
 - Cumulative Interest Paid
 - Cumulative Capital Paid
 - Balance of Loan at End of Year
 - Percentage of loan repaid
</t>
        </r>
        <r>
          <rPr>
            <b/>
            <sz val="9"/>
            <color indexed="12"/>
            <rFont val="Tahoma"/>
            <family val="2"/>
          </rPr>
          <t>Additional Monthly Payments</t>
        </r>
        <r>
          <rPr>
            <sz val="9"/>
            <color indexed="81"/>
            <rFont val="Tahoma"/>
            <family val="2"/>
          </rPr>
          <t xml:space="preserve">
There are four schedules where you can allocate Additional Payments. To include a schedule you must:
 - Enter the Start Year for the Addiitonal Payments
 - Enter the Number of years (Whole numbers only) for Addiitional Payments
 - Enter the Amount of the Monthly Payment.
</t>
        </r>
        <r>
          <rPr>
            <b/>
            <sz val="9"/>
            <color indexed="10"/>
            <rFont val="Tahoma"/>
            <family val="2"/>
          </rPr>
          <t>Please Note:</t>
        </r>
        <r>
          <rPr>
            <sz val="9"/>
            <color indexed="81"/>
            <rFont val="Tahoma"/>
            <family val="2"/>
          </rPr>
          <t xml:space="preserve">
When entering the data in each schedule, ensure you commence the schedule in a Year after the </t>
        </r>
        <r>
          <rPr>
            <i/>
            <sz val="9"/>
            <color indexed="81"/>
            <rFont val="Tahoma"/>
            <family val="2"/>
          </rPr>
          <t>Last Year of Additional Payments</t>
        </r>
        <r>
          <rPr>
            <sz val="9"/>
            <color indexed="81"/>
            <rFont val="Tahoma"/>
            <family val="2"/>
          </rPr>
          <t xml:space="preserve"> in the previous schedule.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C4" authorId="0" shapeId="0" xr:uid="{297AE3EC-3D78-4FF7-9898-3C8F8367D1C7}">
      <text>
        <r>
          <rPr>
            <sz val="9"/>
            <color indexed="81"/>
            <rFont val="Tahoma"/>
            <family val="2"/>
          </rPr>
          <t>Enter the loan details in the Pale Yellow Cells.  The Monthly Payment and the total for the Year are displayed.
The</t>
        </r>
        <r>
          <rPr>
            <i/>
            <sz val="9"/>
            <color indexed="81"/>
            <rFont val="Tahoma"/>
            <family val="2"/>
          </rPr>
          <t xml:space="preserve"> Interest</t>
        </r>
        <r>
          <rPr>
            <sz val="9"/>
            <color indexed="81"/>
            <rFont val="Tahoma"/>
            <family val="2"/>
          </rPr>
          <t xml:space="preserve"> and </t>
        </r>
        <r>
          <rPr>
            <i/>
            <sz val="9"/>
            <color indexed="81"/>
            <rFont val="Tahoma"/>
            <family val="2"/>
          </rPr>
          <t xml:space="preserve">Capital </t>
        </r>
        <r>
          <rPr>
            <sz val="9"/>
            <color indexed="81"/>
            <rFont val="Tahoma"/>
            <family val="2"/>
          </rPr>
          <t xml:space="preserve">payments for each year are displayed in the graph.  The line displays the </t>
        </r>
        <r>
          <rPr>
            <i/>
            <sz val="9"/>
            <color indexed="81"/>
            <rFont val="Tahoma"/>
            <family val="2"/>
          </rPr>
          <t>Total Amount</t>
        </r>
        <r>
          <rPr>
            <sz val="9"/>
            <color indexed="81"/>
            <rFont val="Tahoma"/>
            <family val="2"/>
          </rPr>
          <t xml:space="preserve"> paid in each year.
For each year of the loan the following are displayed:
 - Interest Paid Yearly
 - Capital Paid Yearly
 - Cumulative Interest Paid
 - Cumulative Capital Paid
 - Balance of Loan at End of Year
 - Percentage of loan repaid
</t>
        </r>
        <r>
          <rPr>
            <b/>
            <sz val="9"/>
            <color indexed="12"/>
            <rFont val="Tahoma"/>
            <family val="2"/>
          </rPr>
          <t>Additional Monthly Payments</t>
        </r>
        <r>
          <rPr>
            <sz val="9"/>
            <color indexed="81"/>
            <rFont val="Tahoma"/>
            <family val="2"/>
          </rPr>
          <t xml:space="preserve">
There are four schedules where you can allocate Additional Payments. To include a schedule you must:
 - Enter the Start Year for the Addiitonal Payments
 - Enter the Number of years (Whole numbers only) for Addiitional Payments
 - Enter the Amount of the Monthly Payment.
</t>
        </r>
        <r>
          <rPr>
            <b/>
            <sz val="9"/>
            <color indexed="10"/>
            <rFont val="Tahoma"/>
            <family val="2"/>
          </rPr>
          <t>Please Note:</t>
        </r>
        <r>
          <rPr>
            <sz val="9"/>
            <color indexed="81"/>
            <rFont val="Tahoma"/>
            <family val="2"/>
          </rPr>
          <t xml:space="preserve">
When entering the data in each schedule, ensure you commence the schedule in a Year after the </t>
        </r>
        <r>
          <rPr>
            <i/>
            <sz val="9"/>
            <color indexed="81"/>
            <rFont val="Tahoma"/>
            <family val="2"/>
          </rPr>
          <t>Last Year of Additional Payments</t>
        </r>
        <r>
          <rPr>
            <sz val="9"/>
            <color indexed="81"/>
            <rFont val="Tahoma"/>
            <family val="2"/>
          </rPr>
          <t xml:space="preserve"> in the previous schedule.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C4" authorId="0" shapeId="0" xr:uid="{3424BE71-ACF9-40EE-9D0D-D93DD8393AE5}">
      <text>
        <r>
          <rPr>
            <sz val="9"/>
            <color indexed="81"/>
            <rFont val="Tahoma"/>
            <family val="2"/>
          </rPr>
          <t>Enter the loan details in the Pale Yellow Cells.  The Monthly Payment and the total for the Year are displayed.
The</t>
        </r>
        <r>
          <rPr>
            <i/>
            <sz val="9"/>
            <color indexed="81"/>
            <rFont val="Tahoma"/>
            <family val="2"/>
          </rPr>
          <t xml:space="preserve"> Interest</t>
        </r>
        <r>
          <rPr>
            <sz val="9"/>
            <color indexed="81"/>
            <rFont val="Tahoma"/>
            <family val="2"/>
          </rPr>
          <t xml:space="preserve"> and </t>
        </r>
        <r>
          <rPr>
            <i/>
            <sz val="9"/>
            <color indexed="81"/>
            <rFont val="Tahoma"/>
            <family val="2"/>
          </rPr>
          <t xml:space="preserve">Capital </t>
        </r>
        <r>
          <rPr>
            <sz val="9"/>
            <color indexed="81"/>
            <rFont val="Tahoma"/>
            <family val="2"/>
          </rPr>
          <t xml:space="preserve">payments for each year are displayed in the graph.  The line displays the </t>
        </r>
        <r>
          <rPr>
            <i/>
            <sz val="9"/>
            <color indexed="81"/>
            <rFont val="Tahoma"/>
            <family val="2"/>
          </rPr>
          <t>Total Amount</t>
        </r>
        <r>
          <rPr>
            <sz val="9"/>
            <color indexed="81"/>
            <rFont val="Tahoma"/>
            <family val="2"/>
          </rPr>
          <t xml:space="preserve"> paid in each year.
For each year of the loan the following are displayed:
 - Interest Paid Yearly
 - Capital Paid Yearly
 - Cumulative Interest Paid
 - Cumulative Capital Paid
 - Balance of Loan at End of Year
 - Percentage of loan repaid
</t>
        </r>
        <r>
          <rPr>
            <b/>
            <sz val="9"/>
            <color indexed="12"/>
            <rFont val="Tahoma"/>
            <family val="2"/>
          </rPr>
          <t>Additional Monthly Payments</t>
        </r>
        <r>
          <rPr>
            <sz val="9"/>
            <color indexed="81"/>
            <rFont val="Tahoma"/>
            <family val="2"/>
          </rPr>
          <t xml:space="preserve">
There are four schedules where you can allocate Additional Payments. To include a schedule you must:
 - Enter the Start Year for the Addiitonal Payments
 - Enter the Number of years (Whole numbers only) for Addiitional Payments
 - Enter the Amount of the Monthly Payment.
</t>
        </r>
        <r>
          <rPr>
            <b/>
            <sz val="9"/>
            <color indexed="10"/>
            <rFont val="Tahoma"/>
            <family val="2"/>
          </rPr>
          <t>Please Note:</t>
        </r>
        <r>
          <rPr>
            <sz val="9"/>
            <color indexed="81"/>
            <rFont val="Tahoma"/>
            <family val="2"/>
          </rPr>
          <t xml:space="preserve">
When entering the data in each schedule, ensure you commence the schedule in a Year after the </t>
        </r>
        <r>
          <rPr>
            <i/>
            <sz val="9"/>
            <color indexed="81"/>
            <rFont val="Tahoma"/>
            <family val="2"/>
          </rPr>
          <t>Last Year of Additional Payments</t>
        </r>
        <r>
          <rPr>
            <sz val="9"/>
            <color indexed="81"/>
            <rFont val="Tahoma"/>
            <family val="2"/>
          </rPr>
          <t xml:space="preserve"> in the previous schedule.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C4" authorId="0" shapeId="0" xr:uid="{A8FC6811-FDC7-4ABC-AC0E-755C1483D9F3}">
      <text>
        <r>
          <rPr>
            <sz val="9"/>
            <color indexed="81"/>
            <rFont val="Tahoma"/>
            <family val="2"/>
          </rPr>
          <t>Enter the loan details in the Pale Yellow Cells.  The Monthly Payment and the total for the Year are displayed.
The</t>
        </r>
        <r>
          <rPr>
            <i/>
            <sz val="9"/>
            <color indexed="81"/>
            <rFont val="Tahoma"/>
            <family val="2"/>
          </rPr>
          <t xml:space="preserve"> Interest</t>
        </r>
        <r>
          <rPr>
            <sz val="9"/>
            <color indexed="81"/>
            <rFont val="Tahoma"/>
            <family val="2"/>
          </rPr>
          <t xml:space="preserve"> and </t>
        </r>
        <r>
          <rPr>
            <i/>
            <sz val="9"/>
            <color indexed="81"/>
            <rFont val="Tahoma"/>
            <family val="2"/>
          </rPr>
          <t xml:space="preserve">Capital </t>
        </r>
        <r>
          <rPr>
            <sz val="9"/>
            <color indexed="81"/>
            <rFont val="Tahoma"/>
            <family val="2"/>
          </rPr>
          <t xml:space="preserve">payments for each year are displayed in the graph.  The line displays the </t>
        </r>
        <r>
          <rPr>
            <i/>
            <sz val="9"/>
            <color indexed="81"/>
            <rFont val="Tahoma"/>
            <family val="2"/>
          </rPr>
          <t>Total Amount</t>
        </r>
        <r>
          <rPr>
            <sz val="9"/>
            <color indexed="81"/>
            <rFont val="Tahoma"/>
            <family val="2"/>
          </rPr>
          <t xml:space="preserve"> paid in each year.
For each year of the loan the following are displayed:
 - Interest Paid Yearly
 - Capital Paid Yearly
 - Cumulative Interest Paid
 - Cumulative Capital Paid
 - Balance of Loan at End of Year
 - Percentage of loan repaid
</t>
        </r>
        <r>
          <rPr>
            <b/>
            <sz val="9"/>
            <color indexed="12"/>
            <rFont val="Tahoma"/>
            <family val="2"/>
          </rPr>
          <t>Additional Monthly Payments</t>
        </r>
        <r>
          <rPr>
            <sz val="9"/>
            <color indexed="81"/>
            <rFont val="Tahoma"/>
            <family val="2"/>
          </rPr>
          <t xml:space="preserve">
There are four schedules where you can allocate Additional Payments. To include a schedule you must:
 - Enter the Start Year for the Addiitonal Payments
 - Enter the Number of years (Whole numbers only) for Addiitional Payments
 - Enter the Amount of the Monthly Payment.
</t>
        </r>
        <r>
          <rPr>
            <b/>
            <sz val="9"/>
            <color indexed="10"/>
            <rFont val="Tahoma"/>
            <family val="2"/>
          </rPr>
          <t>Please Note:</t>
        </r>
        <r>
          <rPr>
            <sz val="9"/>
            <color indexed="81"/>
            <rFont val="Tahoma"/>
            <family val="2"/>
          </rPr>
          <t xml:space="preserve">
When entering the data in each schedule, ensure you commence the schedule in a Year after the </t>
        </r>
        <r>
          <rPr>
            <i/>
            <sz val="9"/>
            <color indexed="81"/>
            <rFont val="Tahoma"/>
            <family val="2"/>
          </rPr>
          <t>Last Year of Additional Payments</t>
        </r>
        <r>
          <rPr>
            <sz val="9"/>
            <color indexed="81"/>
            <rFont val="Tahoma"/>
            <family val="2"/>
          </rPr>
          <t xml:space="preserve"> in the previous schedule.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Glenis server</author>
  </authors>
  <commentList>
    <comment ref="C4" authorId="0" shapeId="0" xr:uid="{2A661981-C7F5-463D-84F1-F74BCF9018A1}">
      <text>
        <r>
          <rPr>
            <sz val="9"/>
            <color indexed="81"/>
            <rFont val="Tahoma"/>
            <family val="2"/>
          </rPr>
          <t>Enter the loan details in the Pale Yellow Cells.  The Monthly Payment and the total for the Year are displayed.
The</t>
        </r>
        <r>
          <rPr>
            <i/>
            <sz val="9"/>
            <color indexed="81"/>
            <rFont val="Tahoma"/>
            <family val="2"/>
          </rPr>
          <t xml:space="preserve"> Interest</t>
        </r>
        <r>
          <rPr>
            <sz val="9"/>
            <color indexed="81"/>
            <rFont val="Tahoma"/>
            <family val="2"/>
          </rPr>
          <t xml:space="preserve"> and </t>
        </r>
        <r>
          <rPr>
            <i/>
            <sz val="9"/>
            <color indexed="81"/>
            <rFont val="Tahoma"/>
            <family val="2"/>
          </rPr>
          <t xml:space="preserve">Capital </t>
        </r>
        <r>
          <rPr>
            <sz val="9"/>
            <color indexed="81"/>
            <rFont val="Tahoma"/>
            <family val="2"/>
          </rPr>
          <t xml:space="preserve">payments for each year are displayed in the graph.  The line displays the </t>
        </r>
        <r>
          <rPr>
            <i/>
            <sz val="9"/>
            <color indexed="81"/>
            <rFont val="Tahoma"/>
            <family val="2"/>
          </rPr>
          <t>Total Amount</t>
        </r>
        <r>
          <rPr>
            <sz val="9"/>
            <color indexed="81"/>
            <rFont val="Tahoma"/>
            <family val="2"/>
          </rPr>
          <t xml:space="preserve"> paid in each year.
For each year of the loan the following are displayed:
 - Interest Paid Yearly
 - Capital Paid Yearly
 - Cumulative Interest Paid
 - Cumulative Capital Paid
 - Balance of Loan at End of Year
 - Percentage of loan repaid
</t>
        </r>
        <r>
          <rPr>
            <b/>
            <sz val="9"/>
            <color indexed="12"/>
            <rFont val="Tahoma"/>
            <family val="2"/>
          </rPr>
          <t>Additional Monthly Payments</t>
        </r>
        <r>
          <rPr>
            <sz val="9"/>
            <color indexed="81"/>
            <rFont val="Tahoma"/>
            <family val="2"/>
          </rPr>
          <t xml:space="preserve">
There are four schedules where you can allocate Additional Payments. To include a schedule you must:
 - Enter the Start Year for the Addiitonal Payments
 - Enter the Number of years (Whole numbers only) for Addiitional Payments
 - Enter the Amount of the Monthly Payment.
</t>
        </r>
        <r>
          <rPr>
            <b/>
            <sz val="9"/>
            <color indexed="10"/>
            <rFont val="Tahoma"/>
            <family val="2"/>
          </rPr>
          <t>Please Note:</t>
        </r>
        <r>
          <rPr>
            <sz val="9"/>
            <color indexed="81"/>
            <rFont val="Tahoma"/>
            <family val="2"/>
          </rPr>
          <t xml:space="preserve">
When entering the data in each schedule, ensure you commence the schedule in a Year after the </t>
        </r>
        <r>
          <rPr>
            <i/>
            <sz val="9"/>
            <color indexed="81"/>
            <rFont val="Tahoma"/>
            <family val="2"/>
          </rPr>
          <t>Last Year of Additional Payments</t>
        </r>
        <r>
          <rPr>
            <sz val="9"/>
            <color indexed="81"/>
            <rFont val="Tahoma"/>
            <family val="2"/>
          </rPr>
          <t xml:space="preserve"> in the previous schedule.</t>
        </r>
      </text>
    </comment>
  </commentList>
</comments>
</file>

<file path=xl/sharedStrings.xml><?xml version="1.0" encoding="utf-8"?>
<sst xmlns="http://schemas.openxmlformats.org/spreadsheetml/2006/main" count="1034" uniqueCount="114">
  <si>
    <t>INPUT DATA</t>
  </si>
  <si>
    <t>Loan Amount</t>
  </si>
  <si>
    <t>Interest Rate</t>
  </si>
  <si>
    <t>Length of Loan</t>
  </si>
  <si>
    <t>CALCULATED ANSWERS</t>
  </si>
  <si>
    <t>WORKINGS</t>
  </si>
  <si>
    <t>Capital &amp; Interest Payments each year</t>
  </si>
  <si>
    <t>Start</t>
  </si>
  <si>
    <t>Y1</t>
  </si>
  <si>
    <t>Y2</t>
  </si>
  <si>
    <t>Y3</t>
  </si>
  <si>
    <t>Y4</t>
  </si>
  <si>
    <t>Y5</t>
  </si>
  <si>
    <t>Y6</t>
  </si>
  <si>
    <t>Y7</t>
  </si>
  <si>
    <t>Y8</t>
  </si>
  <si>
    <t>Y9</t>
  </si>
  <si>
    <t>Y10</t>
  </si>
  <si>
    <t>Y11</t>
  </si>
  <si>
    <t>Y12</t>
  </si>
  <si>
    <t>Y13</t>
  </si>
  <si>
    <t>Y14</t>
  </si>
  <si>
    <t>Y15</t>
  </si>
  <si>
    <t>Y16</t>
  </si>
  <si>
    <t>Y17</t>
  </si>
  <si>
    <t>Y18</t>
  </si>
  <si>
    <t>Y19</t>
  </si>
  <si>
    <t>Y20</t>
  </si>
  <si>
    <t>Y21</t>
  </si>
  <si>
    <t>Y22</t>
  </si>
  <si>
    <t>Y23</t>
  </si>
  <si>
    <t>Y24</t>
  </si>
  <si>
    <t>Y25</t>
  </si>
  <si>
    <t>Y26</t>
  </si>
  <si>
    <t>Y27</t>
  </si>
  <si>
    <t>Y28</t>
  </si>
  <si>
    <t>Y29</t>
  </si>
  <si>
    <t>Y30</t>
  </si>
  <si>
    <t>Interst Rate</t>
  </si>
  <si>
    <t>Total number of payments</t>
  </si>
  <si>
    <t>Interest per payment period</t>
  </si>
  <si>
    <t>Amount of Periodic payment</t>
  </si>
  <si>
    <t>Annual Payment</t>
  </si>
  <si>
    <t>CAPITAL PAID IN YEAR</t>
  </si>
  <si>
    <t>INTEREST PAID IN YEAR</t>
  </si>
  <si>
    <t>Balance of loan outstanding</t>
  </si>
  <si>
    <t>PMT Calculations</t>
  </si>
  <si>
    <t>No of years of pay</t>
  </si>
  <si>
    <t>No of Pay made</t>
  </si>
  <si>
    <t>Capital Paid Yearly</t>
  </si>
  <si>
    <t>Cumulative Capital Paid</t>
  </si>
  <si>
    <t>Balance of Loan</t>
  </si>
  <si>
    <t>No of Payments per Year</t>
  </si>
  <si>
    <t>Cumulative  Capital Paid</t>
  </si>
  <si>
    <t>Interest Paid Yearly</t>
  </si>
  <si>
    <t>Year</t>
  </si>
  <si>
    <t>(1+Int per pay per)^-Tot No of pay</t>
  </si>
  <si>
    <t>(1-B32)/ Int per pay per</t>
  </si>
  <si>
    <t xml:space="preserve">Loan Amt / B33 </t>
  </si>
  <si>
    <t>No of pay made - Tot no of payments</t>
  </si>
  <si>
    <t>(1+Int per pay per)^ Row 39</t>
  </si>
  <si>
    <t>(1-Row 40)/int per pay per</t>
  </si>
  <si>
    <t>Percentage of loan repaid</t>
  </si>
  <si>
    <t>Years</t>
  </si>
  <si>
    <t>Cumulative Interest Paid</t>
  </si>
  <si>
    <t>Year (Dollar Format)1</t>
  </si>
  <si>
    <t>Year (Rounded Format)</t>
  </si>
  <si>
    <t>Results in Rounded Format</t>
  </si>
  <si>
    <r>
      <t>Calculations are made using the nominated number of payments per year, but the</t>
    </r>
    <r>
      <rPr>
        <b/>
        <sz val="10"/>
        <color theme="4"/>
        <rFont val="Arial"/>
        <family val="2"/>
      </rPr>
      <t xml:space="preserve"> Total for the Year</t>
    </r>
    <r>
      <rPr>
        <sz val="10"/>
        <rFont val="Arial"/>
        <family val="2"/>
      </rPr>
      <t xml:space="preserve"> and the </t>
    </r>
    <r>
      <rPr>
        <b/>
        <sz val="10"/>
        <color theme="4"/>
        <rFont val="Arial"/>
        <family val="2"/>
      </rPr>
      <t>Loan Balance at the End of Year</t>
    </r>
    <r>
      <rPr>
        <sz val="10"/>
        <rFont val="Arial"/>
        <family val="2"/>
      </rPr>
      <t xml:space="preserve"> are displayed.  </t>
    </r>
  </si>
  <si>
    <r>
      <t xml:space="preserve">In the </t>
    </r>
    <r>
      <rPr>
        <b/>
        <sz val="10"/>
        <color theme="4"/>
        <rFont val="Arial"/>
        <family val="2"/>
      </rPr>
      <t>ROUNDED FORMAT</t>
    </r>
    <r>
      <rPr>
        <sz val="10"/>
        <rFont val="Arial"/>
        <family val="2"/>
      </rPr>
      <t>, amounts less than $100,000 are rounded to the nearest $10 and thereafter rounded to the nearest $100.</t>
    </r>
  </si>
  <si>
    <t>Author</t>
  </si>
  <si>
    <t>Notes</t>
  </si>
  <si>
    <t>Loan Amortization Schedule - Yearly Totals</t>
  </si>
  <si>
    <t>Balance of Loan at End of Year</t>
  </si>
  <si>
    <t>Yearly Interest and Capital Payments</t>
  </si>
  <si>
    <t>Loan Details</t>
  </si>
  <si>
    <r>
      <t xml:space="preserve">Length of Loan </t>
    </r>
    <r>
      <rPr>
        <sz val="10"/>
        <rFont val="Calibri"/>
        <family val="2"/>
      </rPr>
      <t>(Max 30 yeas)</t>
    </r>
  </si>
  <si>
    <t>Graphing</t>
  </si>
  <si>
    <t>Montly Payment</t>
  </si>
  <si>
    <t>Additional Monthly Payment Schedules</t>
  </si>
  <si>
    <t>Schedule 1</t>
  </si>
  <si>
    <t>Start Year</t>
  </si>
  <si>
    <t>Number of Years</t>
  </si>
  <si>
    <t>Additional Monthly Payment</t>
  </si>
  <si>
    <t>Schedule 2</t>
  </si>
  <si>
    <t>Schedule 3</t>
  </si>
  <si>
    <t>Schedule 4</t>
  </si>
  <si>
    <t>Last Year of Additional Payments</t>
  </si>
  <si>
    <t>Additional Payments</t>
  </si>
  <si>
    <t>year</t>
  </si>
  <si>
    <t>Lookup Tables</t>
  </si>
  <si>
    <t>Total Loan Payment</t>
  </si>
  <si>
    <t>Total Additional Payments</t>
  </si>
  <si>
    <t>Value at Start of year</t>
  </si>
  <si>
    <t xml:space="preserve">Interest </t>
  </si>
  <si>
    <t>Monthly Payments</t>
  </si>
  <si>
    <t>Month 1</t>
  </si>
  <si>
    <t>Month 2</t>
  </si>
  <si>
    <t>Month 3</t>
  </si>
  <si>
    <t>Month 4</t>
  </si>
  <si>
    <t>Month 5</t>
  </si>
  <si>
    <t>Month 6</t>
  </si>
  <si>
    <t>Month 7</t>
  </si>
  <si>
    <t>Month 8</t>
  </si>
  <si>
    <t>Month 9</t>
  </si>
  <si>
    <t>Month 10</t>
  </si>
  <si>
    <t>Month 11</t>
  </si>
  <si>
    <t>Total Interest</t>
  </si>
  <si>
    <t>Total Payments</t>
  </si>
  <si>
    <t>Capital Payments</t>
  </si>
  <si>
    <r>
      <t xml:space="preserve">Month 12 </t>
    </r>
    <r>
      <rPr>
        <b/>
        <sz val="8"/>
        <color indexed="20"/>
        <rFont val="Arial"/>
        <family val="2"/>
      </rPr>
      <t>(Balance at end of year)</t>
    </r>
  </si>
  <si>
    <t>Capital Costs</t>
  </si>
  <si>
    <t>Interest</t>
  </si>
  <si>
    <t>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</si>
</sst>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_ ;[Red]\-#,##0\ "/>
    <numFmt numFmtId="165" formatCode="0.0%"/>
    <numFmt numFmtId="166" formatCode="&quot;Yr&quot;\ 0"/>
    <numFmt numFmtId="167" formatCode="0\ &quot;Years&quot;"/>
    <numFmt numFmtId="168" formatCode="0_ ;[Red]\-0\ "/>
    <numFmt numFmtId="169" formatCode="&quot;$&quot;#,##0"/>
    <numFmt numFmtId="170" formatCode="&quot;$&quot;#,##0.00"/>
    <numFmt numFmtId="171" formatCode="&quot;Year &quot;0"/>
  </numFmts>
  <fonts count="50">
    <font>
      <sz val="10"/>
      <name val="Calibri"/>
      <family val="2"/>
    </font>
    <font>
      <b/>
      <sz val="10"/>
      <name val="Arial"/>
      <family val="2"/>
    </font>
    <font>
      <sz val="10"/>
      <name val="Arial"/>
      <family val="2"/>
    </font>
    <font>
      <b/>
      <sz val="10"/>
      <color indexed="20"/>
      <name val="Arial"/>
      <family val="2"/>
    </font>
    <font>
      <sz val="8"/>
      <color indexed="20"/>
      <name val="Arial"/>
      <family val="2"/>
    </font>
    <font>
      <sz val="10"/>
      <color indexed="20"/>
      <name val="Arial"/>
      <family val="2"/>
    </font>
    <font>
      <i/>
      <sz val="10"/>
      <color indexed="20"/>
      <name val="Arial"/>
      <family val="2"/>
    </font>
    <font>
      <i/>
      <sz val="8"/>
      <color indexed="20"/>
      <name val="Arial"/>
      <family val="2"/>
    </font>
    <font>
      <sz val="9"/>
      <color indexed="20"/>
      <name val="Arial"/>
      <family val="2"/>
    </font>
    <font>
      <b/>
      <i/>
      <sz val="10"/>
      <color indexed="20"/>
      <name val="Arial"/>
      <family val="2"/>
    </font>
    <font>
      <b/>
      <sz val="10"/>
      <color indexed="12"/>
      <name val="Arial"/>
      <family val="2"/>
    </font>
    <font>
      <sz val="10"/>
      <color indexed="23"/>
      <name val="Arial"/>
      <family val="2"/>
    </font>
    <font>
      <sz val="10"/>
      <color indexed="17"/>
      <name val="Arial"/>
      <family val="2"/>
    </font>
    <font>
      <i/>
      <sz val="10"/>
      <color indexed="61"/>
      <name val="Arial"/>
      <family val="2"/>
    </font>
    <font>
      <b/>
      <sz val="10"/>
      <color indexed="11"/>
      <name val="Arial"/>
      <family val="2"/>
    </font>
    <font>
      <b/>
      <sz val="10"/>
      <color indexed="17"/>
      <name val="Arial"/>
      <family val="2"/>
    </font>
    <font>
      <sz val="10"/>
      <color indexed="61"/>
      <name val="Arial"/>
      <family val="2"/>
    </font>
    <font>
      <b/>
      <sz val="12"/>
      <color theme="3"/>
      <name val="Arial"/>
      <family val="2"/>
    </font>
    <font>
      <b/>
      <sz val="10"/>
      <color theme="4"/>
      <name val="Arial"/>
      <family val="2"/>
    </font>
    <font>
      <sz val="10"/>
      <color theme="4"/>
      <name val="Arial"/>
      <family val="2"/>
    </font>
    <font>
      <sz val="10"/>
      <color theme="9"/>
      <name val="Arial"/>
      <family val="2"/>
    </font>
    <font>
      <sz val="10"/>
      <color theme="4"/>
      <name val="Variable Black"/>
      <family val="3"/>
    </font>
    <font>
      <b/>
      <sz val="12"/>
      <color theme="4"/>
      <name val="Arial"/>
      <family val="2"/>
    </font>
    <font>
      <b/>
      <sz val="11"/>
      <color theme="1"/>
      <name val="Calibri"/>
      <family val="2"/>
      <scheme val="minor"/>
    </font>
    <font>
      <sz val="9"/>
      <color indexed="81"/>
      <name val="Tahoma"/>
      <family val="2"/>
    </font>
    <font>
      <b/>
      <sz val="9"/>
      <color indexed="81"/>
      <name val="Tahoma"/>
      <family val="2"/>
    </font>
    <font>
      <b/>
      <sz val="12"/>
      <color indexed="10"/>
      <name val="Tahoma"/>
      <family val="2"/>
    </font>
    <font>
      <b/>
      <u/>
      <sz val="11"/>
      <color indexed="10"/>
      <name val="Tahoma"/>
      <family val="2"/>
    </font>
    <font>
      <b/>
      <sz val="9"/>
      <color indexed="12"/>
      <name val="Tahoma"/>
      <family val="2"/>
    </font>
    <font>
      <sz val="9"/>
      <color indexed="12"/>
      <name val="Tahoma"/>
      <family val="2"/>
    </font>
    <font>
      <sz val="9"/>
      <color indexed="10"/>
      <name val="Tahoma"/>
      <family val="2"/>
    </font>
    <font>
      <sz val="10"/>
      <color theme="4"/>
      <name val="Calibri"/>
      <family val="2"/>
    </font>
    <font>
      <b/>
      <sz val="10"/>
      <name val="Calibri"/>
      <family val="2"/>
    </font>
    <font>
      <b/>
      <sz val="10"/>
      <color rgb="FF0000CC"/>
      <name val="Calibri"/>
      <family val="2"/>
    </font>
    <font>
      <b/>
      <sz val="14"/>
      <color rgb="FF0000CC"/>
      <name val="Calibri"/>
      <family val="2"/>
    </font>
    <font>
      <b/>
      <sz val="10"/>
      <color indexed="12"/>
      <name val="Calibri"/>
      <family val="2"/>
    </font>
    <font>
      <b/>
      <sz val="12"/>
      <color rgb="FF0000CC"/>
      <name val="Calibri"/>
      <family val="2"/>
    </font>
    <font>
      <b/>
      <sz val="12"/>
      <color theme="4"/>
      <name val="Calibri"/>
      <family val="2"/>
    </font>
    <font>
      <b/>
      <sz val="10"/>
      <color theme="4"/>
      <name val="Calibri"/>
      <family val="2"/>
    </font>
    <font>
      <sz val="10"/>
      <color theme="9"/>
      <name val="Calibri"/>
      <family val="2"/>
    </font>
    <font>
      <b/>
      <sz val="10"/>
      <color indexed="17"/>
      <name val="Calibri"/>
      <family val="2"/>
    </font>
    <font>
      <b/>
      <sz val="12"/>
      <color indexed="12"/>
      <name val="Calibri"/>
      <family val="2"/>
    </font>
    <font>
      <sz val="10"/>
      <color indexed="14"/>
      <name val="Arial"/>
      <family val="2"/>
    </font>
    <font>
      <b/>
      <sz val="8"/>
      <color indexed="20"/>
      <name val="Arial"/>
      <family val="2"/>
    </font>
    <font>
      <sz val="10"/>
      <color theme="3"/>
      <name val="Calibri"/>
      <family val="2"/>
    </font>
    <font>
      <sz val="10"/>
      <color theme="3"/>
      <name val="Arial"/>
      <family val="2"/>
    </font>
    <font>
      <sz val="10"/>
      <color rgb="FF0000CC"/>
      <name val="Calibri"/>
      <family val="2"/>
    </font>
    <font>
      <b/>
      <sz val="10"/>
      <color theme="3"/>
      <name val="Calibri"/>
      <family val="2"/>
    </font>
    <font>
      <b/>
      <sz val="9"/>
      <color indexed="10"/>
      <name val="Tahoma"/>
      <family val="2"/>
    </font>
    <font>
      <i/>
      <sz val="9"/>
      <color indexed="81"/>
      <name val="Tahoma"/>
      <family val="2"/>
    </font>
  </fonts>
  <fills count="10">
    <fill>
      <patternFill patternType="none"/>
    </fill>
    <fill>
      <patternFill patternType="gray125"/>
    </fill>
    <fill>
      <patternFill patternType="solid">
        <fgColor indexed="8"/>
        <bgColor indexed="64"/>
      </patternFill>
    </fill>
    <fill>
      <patternFill patternType="solid">
        <fgColor theme="0" tint="-0.149967955565050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D1FFD1"/>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0" fontId="17" fillId="3" borderId="2" applyNumberFormat="0" applyAlignment="0" applyProtection="0"/>
  </cellStyleXfs>
  <cellXfs count="121">
    <xf numFmtId="0" fontId="0" fillId="0" borderId="0" xfId="0"/>
    <xf numFmtId="0" fontId="23" fillId="7" borderId="1" xfId="0" applyFont="1" applyFill="1" applyBorder="1" applyAlignment="1">
      <alignment horizontal="center"/>
    </xf>
    <xf numFmtId="0" fontId="1" fillId="7" borderId="1" xfId="0" applyFont="1" applyFill="1" applyBorder="1" applyAlignment="1">
      <alignment horizontal="center"/>
    </xf>
    <xf numFmtId="10" fontId="2" fillId="4" borderId="9" xfId="0" applyNumberFormat="1" applyFont="1" applyFill="1" applyBorder="1" applyAlignment="1" applyProtection="1">
      <alignment horizontal="right"/>
      <protection locked="0"/>
    </xf>
    <xf numFmtId="167" fontId="2" fillId="4" borderId="9" xfId="0" applyNumberFormat="1" applyFont="1" applyFill="1" applyBorder="1" applyAlignment="1" applyProtection="1">
      <alignment horizontal="right"/>
      <protection locked="0"/>
    </xf>
    <xf numFmtId="0" fontId="0" fillId="0" borderId="0" xfId="0" applyProtection="1">
      <protection hidden="1"/>
    </xf>
    <xf numFmtId="3" fontId="0" fillId="0" borderId="0" xfId="0" applyNumberFormat="1" applyProtection="1">
      <protection hidden="1"/>
    </xf>
    <xf numFmtId="3" fontId="1" fillId="0" borderId="0" xfId="0" applyNumberFormat="1" applyFont="1" applyProtection="1">
      <protection hidden="1"/>
    </xf>
    <xf numFmtId="0" fontId="34" fillId="8" borderId="1" xfId="0" applyFont="1" applyFill="1" applyBorder="1" applyAlignment="1" applyProtection="1">
      <alignment vertical="center"/>
      <protection hidden="1"/>
    </xf>
    <xf numFmtId="0" fontId="33" fillId="0" borderId="0" xfId="0" applyFont="1" applyAlignment="1" applyProtection="1">
      <alignment vertical="center"/>
      <protection hidden="1"/>
    </xf>
    <xf numFmtId="3" fontId="32" fillId="7" borderId="1" xfId="0" applyNumberFormat="1" applyFont="1" applyFill="1" applyBorder="1" applyAlignment="1" applyProtection="1">
      <alignment horizontal="center" vertical="center"/>
      <protection hidden="1"/>
    </xf>
    <xf numFmtId="3" fontId="2" fillId="4" borderId="9" xfId="0" applyNumberFormat="1" applyFont="1" applyFill="1" applyBorder="1" applyAlignment="1" applyProtection="1">
      <alignment horizontal="right"/>
      <protection hidden="1"/>
    </xf>
    <xf numFmtId="3" fontId="14" fillId="0" borderId="0" xfId="0" applyNumberFormat="1" applyFont="1" applyAlignment="1" applyProtection="1">
      <alignment horizontal="right"/>
      <protection hidden="1"/>
    </xf>
    <xf numFmtId="3" fontId="2" fillId="0" borderId="0" xfId="0" applyNumberFormat="1" applyFont="1" applyAlignment="1" applyProtection="1">
      <alignment horizontal="right"/>
      <protection hidden="1"/>
    </xf>
    <xf numFmtId="3" fontId="0" fillId="0" borderId="9" xfId="0" applyNumberFormat="1" applyBorder="1" applyAlignment="1" applyProtection="1">
      <alignment horizontal="left"/>
      <protection hidden="1"/>
    </xf>
    <xf numFmtId="3" fontId="35" fillId="0" borderId="9" xfId="0" applyNumberFormat="1" applyFont="1" applyBorder="1" applyProtection="1">
      <protection hidden="1"/>
    </xf>
    <xf numFmtId="3" fontId="35" fillId="0" borderId="0" xfId="0" applyNumberFormat="1" applyFont="1" applyProtection="1">
      <protection hidden="1"/>
    </xf>
    <xf numFmtId="4" fontId="10" fillId="0" borderId="0" xfId="0" applyNumberFormat="1" applyFont="1" applyAlignment="1" applyProtection="1">
      <alignment horizontal="right"/>
      <protection hidden="1"/>
    </xf>
    <xf numFmtId="164" fontId="37" fillId="8" borderId="1" xfId="1" applyNumberFormat="1" applyFont="1" applyFill="1" applyBorder="1" applyAlignment="1" applyProtection="1">
      <alignment horizontal="left" vertical="center"/>
      <protection hidden="1"/>
    </xf>
    <xf numFmtId="164" fontId="22" fillId="0" borderId="0" xfId="1" applyNumberFormat="1" applyFont="1" applyFill="1" applyBorder="1" applyAlignment="1" applyProtection="1">
      <alignment horizontal="left"/>
      <protection hidden="1"/>
    </xf>
    <xf numFmtId="3" fontId="1" fillId="0" borderId="0" xfId="0" applyNumberFormat="1" applyFont="1" applyAlignment="1" applyProtection="1">
      <alignment horizontal="center"/>
      <protection hidden="1"/>
    </xf>
    <xf numFmtId="166" fontId="19" fillId="0" borderId="0" xfId="0" applyNumberFormat="1" applyFont="1" applyProtection="1">
      <protection hidden="1"/>
    </xf>
    <xf numFmtId="166" fontId="38" fillId="0" borderId="0" xfId="0" applyNumberFormat="1" applyFont="1" applyAlignment="1" applyProtection="1">
      <alignment horizontal="left"/>
      <protection hidden="1"/>
    </xf>
    <xf numFmtId="166" fontId="18" fillId="0" borderId="0" xfId="0" applyNumberFormat="1" applyFont="1" applyAlignment="1" applyProtection="1">
      <alignment horizontal="left"/>
      <protection hidden="1"/>
    </xf>
    <xf numFmtId="166" fontId="18" fillId="0" borderId="0" xfId="0" applyNumberFormat="1" applyFont="1" applyAlignment="1" applyProtection="1">
      <alignment horizontal="center"/>
      <protection hidden="1"/>
    </xf>
    <xf numFmtId="166" fontId="18" fillId="0" borderId="0" xfId="0" applyNumberFormat="1" applyFont="1" applyAlignment="1" applyProtection="1">
      <alignment horizontal="right" vertical="center"/>
      <protection hidden="1"/>
    </xf>
    <xf numFmtId="3" fontId="0" fillId="0" borderId="0" xfId="0" applyNumberFormat="1" applyAlignment="1" applyProtection="1">
      <alignment horizontal="left"/>
      <protection hidden="1"/>
    </xf>
    <xf numFmtId="3" fontId="2" fillId="0" borderId="0" xfId="0" applyNumberFormat="1" applyFont="1" applyAlignment="1" applyProtection="1">
      <alignment horizontal="left"/>
      <protection hidden="1"/>
    </xf>
    <xf numFmtId="3" fontId="20" fillId="0" borderId="0" xfId="0" applyNumberFormat="1" applyFont="1" applyProtection="1">
      <protection hidden="1"/>
    </xf>
    <xf numFmtId="3" fontId="39" fillId="0" borderId="0" xfId="0" applyNumberFormat="1" applyFont="1" applyAlignment="1" applyProtection="1">
      <alignment horizontal="left"/>
      <protection hidden="1"/>
    </xf>
    <xf numFmtId="3" fontId="20" fillId="0" borderId="0" xfId="0" applyNumberFormat="1" applyFont="1" applyAlignment="1" applyProtection="1">
      <alignment horizontal="left"/>
      <protection hidden="1"/>
    </xf>
    <xf numFmtId="3" fontId="18" fillId="0" borderId="0" xfId="0" applyNumberFormat="1" applyFont="1" applyProtection="1">
      <protection hidden="1"/>
    </xf>
    <xf numFmtId="3" fontId="38" fillId="0" borderId="0" xfId="0" applyNumberFormat="1" applyFont="1" applyAlignment="1" applyProtection="1">
      <alignment horizontal="left"/>
      <protection hidden="1"/>
    </xf>
    <xf numFmtId="3" fontId="18" fillId="0" borderId="0" xfId="0" applyNumberFormat="1" applyFont="1" applyAlignment="1" applyProtection="1">
      <alignment horizontal="left"/>
      <protection hidden="1"/>
    </xf>
    <xf numFmtId="165" fontId="1" fillId="0" borderId="0" xfId="0" applyNumberFormat="1" applyFont="1" applyProtection="1">
      <protection hidden="1"/>
    </xf>
    <xf numFmtId="165" fontId="40" fillId="0" borderId="0" xfId="0" applyNumberFormat="1" applyFont="1" applyProtection="1">
      <protection hidden="1"/>
    </xf>
    <xf numFmtId="165" fontId="15" fillId="0" borderId="0" xfId="0" applyNumberFormat="1" applyFont="1" applyProtection="1">
      <protection hidden="1"/>
    </xf>
    <xf numFmtId="0" fontId="0" fillId="9" borderId="0" xfId="0" applyFill="1" applyProtection="1">
      <protection hidden="1"/>
    </xf>
    <xf numFmtId="166" fontId="0" fillId="0" borderId="0" xfId="0" applyNumberFormat="1" applyProtection="1">
      <protection hidden="1"/>
    </xf>
    <xf numFmtId="0" fontId="19" fillId="0" borderId="0" xfId="0" applyFont="1" applyProtection="1">
      <protection hidden="1"/>
    </xf>
    <xf numFmtId="0" fontId="31" fillId="0" borderId="0" xfId="0" applyFont="1" applyProtection="1">
      <protection hidden="1"/>
    </xf>
    <xf numFmtId="9" fontId="15" fillId="0" borderId="0" xfId="0" applyNumberFormat="1" applyFont="1" applyProtection="1">
      <protection hidden="1"/>
    </xf>
    <xf numFmtId="0" fontId="0" fillId="2" borderId="0" xfId="0" applyFill="1" applyProtection="1">
      <protection hidden="1"/>
    </xf>
    <xf numFmtId="10" fontId="12" fillId="2" borderId="0" xfId="0" applyNumberFormat="1" applyFont="1" applyFill="1" applyProtection="1">
      <protection hidden="1"/>
    </xf>
    <xf numFmtId="10" fontId="12" fillId="0" borderId="0" xfId="0" applyNumberFormat="1" applyFont="1" applyProtection="1">
      <protection hidden="1"/>
    </xf>
    <xf numFmtId="10" fontId="11" fillId="2" borderId="0" xfId="0" applyNumberFormat="1" applyFont="1" applyFill="1" applyProtection="1">
      <protection hidden="1"/>
    </xf>
    <xf numFmtId="1" fontId="16" fillId="0" borderId="0" xfId="0" applyNumberFormat="1" applyFont="1" applyProtection="1">
      <protection hidden="1"/>
    </xf>
    <xf numFmtId="3" fontId="3" fillId="0" borderId="0" xfId="0" applyNumberFormat="1" applyFont="1" applyAlignment="1" applyProtection="1">
      <alignment horizontal="center"/>
      <protection hidden="1"/>
    </xf>
    <xf numFmtId="3" fontId="16" fillId="0" borderId="0" xfId="0" applyNumberFormat="1" applyFont="1" applyProtection="1">
      <protection hidden="1"/>
    </xf>
    <xf numFmtId="0" fontId="16" fillId="0" borderId="0" xfId="0" applyFont="1" applyProtection="1">
      <protection hidden="1"/>
    </xf>
    <xf numFmtId="3" fontId="13" fillId="0" borderId="0" xfId="0" applyNumberFormat="1" applyFont="1" applyProtection="1">
      <protection hidden="1"/>
    </xf>
    <xf numFmtId="3" fontId="5" fillId="0" borderId="0" xfId="0" applyNumberFormat="1" applyFont="1" applyProtection="1">
      <protection hidden="1"/>
    </xf>
    <xf numFmtId="3" fontId="13" fillId="0" borderId="0" xfId="0" applyNumberFormat="1" applyFont="1" applyAlignment="1" applyProtection="1">
      <alignment horizontal="center"/>
      <protection hidden="1"/>
    </xf>
    <xf numFmtId="3" fontId="3" fillId="0" borderId="0" xfId="0" applyNumberFormat="1" applyFont="1" applyAlignment="1" applyProtection="1">
      <alignment horizontal="left"/>
      <protection hidden="1"/>
    </xf>
    <xf numFmtId="3" fontId="4" fillId="0" borderId="1" xfId="0" applyNumberFormat="1" applyFont="1" applyBorder="1" applyAlignment="1" applyProtection="1">
      <alignment horizontal="left"/>
      <protection hidden="1"/>
    </xf>
    <xf numFmtId="3" fontId="4" fillId="0" borderId="0" xfId="0" applyNumberFormat="1" applyFont="1" applyAlignment="1" applyProtection="1">
      <alignment horizontal="left"/>
      <protection hidden="1"/>
    </xf>
    <xf numFmtId="3" fontId="3" fillId="0" borderId="1" xfId="0" applyNumberFormat="1" applyFont="1" applyBorder="1" applyAlignment="1" applyProtection="1">
      <alignment horizontal="left"/>
      <protection hidden="1"/>
    </xf>
    <xf numFmtId="10" fontId="5" fillId="0" borderId="0" xfId="0" applyNumberFormat="1" applyFont="1" applyProtection="1">
      <protection hidden="1"/>
    </xf>
    <xf numFmtId="3" fontId="5" fillId="0" borderId="0" xfId="0" applyNumberFormat="1" applyFont="1" applyAlignment="1" applyProtection="1">
      <alignment horizontal="center"/>
      <protection hidden="1"/>
    </xf>
    <xf numFmtId="3" fontId="3" fillId="0" borderId="1" xfId="0" applyNumberFormat="1" applyFont="1" applyBorder="1" applyProtection="1">
      <protection hidden="1"/>
    </xf>
    <xf numFmtId="3" fontId="3" fillId="0" borderId="0" xfId="0" applyNumberFormat="1" applyFont="1" applyProtection="1">
      <protection hidden="1"/>
    </xf>
    <xf numFmtId="4" fontId="5" fillId="0" borderId="0" xfId="0" applyNumberFormat="1" applyFont="1" applyProtection="1">
      <protection hidden="1"/>
    </xf>
    <xf numFmtId="3" fontId="9" fillId="0" borderId="0" xfId="0" applyNumberFormat="1" applyFont="1" applyProtection="1">
      <protection hidden="1"/>
    </xf>
    <xf numFmtId="3" fontId="7" fillId="0" borderId="0" xfId="0" applyNumberFormat="1" applyFont="1" applyProtection="1">
      <protection hidden="1"/>
    </xf>
    <xf numFmtId="4" fontId="6" fillId="0" borderId="0" xfId="0" applyNumberFormat="1" applyFont="1" applyProtection="1">
      <protection hidden="1"/>
    </xf>
    <xf numFmtId="3" fontId="6" fillId="0" borderId="0" xfId="0" applyNumberFormat="1" applyFont="1" applyProtection="1">
      <protection hidden="1"/>
    </xf>
    <xf numFmtId="3" fontId="4" fillId="0" borderId="0" xfId="0" applyNumberFormat="1" applyFont="1" applyProtection="1">
      <protection hidden="1"/>
    </xf>
    <xf numFmtId="3" fontId="8" fillId="0" borderId="0" xfId="0" applyNumberFormat="1" applyFont="1" applyProtection="1">
      <protection hidden="1"/>
    </xf>
    <xf numFmtId="1" fontId="0" fillId="0" borderId="0" xfId="0" applyNumberFormat="1" applyProtection="1">
      <protection hidden="1"/>
    </xf>
    <xf numFmtId="10" fontId="0" fillId="0" borderId="0" xfId="0" applyNumberFormat="1" applyProtection="1">
      <protection hidden="1"/>
    </xf>
    <xf numFmtId="10" fontId="11" fillId="0" borderId="0" xfId="0" applyNumberFormat="1" applyFont="1" applyProtection="1">
      <protection hidden="1"/>
    </xf>
    <xf numFmtId="3" fontId="18" fillId="0" borderId="7" xfId="0" applyNumberFormat="1" applyFont="1" applyBorder="1" applyAlignment="1" applyProtection="1">
      <alignment horizontal="left"/>
      <protection hidden="1"/>
    </xf>
    <xf numFmtId="3" fontId="18" fillId="0" borderId="8" xfId="0" applyNumberFormat="1" applyFont="1" applyBorder="1" applyAlignment="1" applyProtection="1">
      <alignment horizontal="left"/>
      <protection hidden="1"/>
    </xf>
    <xf numFmtId="10" fontId="19" fillId="0" borderId="0" xfId="0" applyNumberFormat="1" applyFont="1" applyProtection="1">
      <protection hidden="1"/>
    </xf>
    <xf numFmtId="166" fontId="18" fillId="0" borderId="0" xfId="0" applyNumberFormat="1" applyFont="1" applyAlignment="1" applyProtection="1">
      <alignment horizontal="right"/>
      <protection hidden="1"/>
    </xf>
    <xf numFmtId="3" fontId="2" fillId="0" borderId="7" xfId="0" applyNumberFormat="1" applyFont="1" applyBorder="1" applyAlignment="1" applyProtection="1">
      <alignment horizontal="left"/>
      <protection hidden="1"/>
    </xf>
    <xf numFmtId="3" fontId="2" fillId="0" borderId="8" xfId="0" applyNumberFormat="1" applyFont="1" applyBorder="1" applyAlignment="1" applyProtection="1">
      <alignment horizontal="left"/>
      <protection hidden="1"/>
    </xf>
    <xf numFmtId="3" fontId="11" fillId="0" borderId="0" xfId="0" applyNumberFormat="1" applyFont="1" applyProtection="1">
      <protection hidden="1"/>
    </xf>
    <xf numFmtId="3" fontId="2" fillId="0" borderId="0" xfId="0" applyNumberFormat="1" applyFont="1" applyProtection="1">
      <protection hidden="1"/>
    </xf>
    <xf numFmtId="3" fontId="20" fillId="0" borderId="7" xfId="0" applyNumberFormat="1" applyFont="1" applyBorder="1" applyAlignment="1" applyProtection="1">
      <alignment horizontal="left"/>
      <protection hidden="1"/>
    </xf>
    <xf numFmtId="3" fontId="20" fillId="0" borderId="8" xfId="0" applyNumberFormat="1" applyFont="1" applyBorder="1" applyAlignment="1" applyProtection="1">
      <alignment horizontal="left"/>
      <protection hidden="1"/>
    </xf>
    <xf numFmtId="9" fontId="15" fillId="0" borderId="7" xfId="0" applyNumberFormat="1" applyFont="1" applyBorder="1" applyProtection="1">
      <protection hidden="1"/>
    </xf>
    <xf numFmtId="9" fontId="15" fillId="0" borderId="8" xfId="0" applyNumberFormat="1" applyFont="1" applyBorder="1" applyProtection="1">
      <protection hidden="1"/>
    </xf>
    <xf numFmtId="170" fontId="10" fillId="5" borderId="9" xfId="0" applyNumberFormat="1" applyFont="1" applyFill="1" applyBorder="1" applyAlignment="1" applyProtection="1">
      <alignment horizontal="right"/>
      <protection hidden="1"/>
    </xf>
    <xf numFmtId="168" fontId="36" fillId="8" borderId="10" xfId="0" applyNumberFormat="1" applyFont="1" applyFill="1" applyBorder="1" applyAlignment="1" applyProtection="1">
      <alignment horizontal="left" vertical="center"/>
      <protection hidden="1"/>
    </xf>
    <xf numFmtId="167" fontId="2" fillId="0" borderId="0" xfId="0" applyNumberFormat="1" applyFont="1" applyAlignment="1" applyProtection="1">
      <alignment horizontal="right"/>
      <protection hidden="1"/>
    </xf>
    <xf numFmtId="169" fontId="2" fillId="4" borderId="9" xfId="0" applyNumberFormat="1" applyFont="1" applyFill="1" applyBorder="1" applyAlignment="1" applyProtection="1">
      <alignment horizontal="right"/>
      <protection locked="0"/>
    </xf>
    <xf numFmtId="3" fontId="41" fillId="0" borderId="0" xfId="0" applyNumberFormat="1" applyFont="1" applyProtection="1">
      <protection hidden="1"/>
    </xf>
    <xf numFmtId="170" fontId="10" fillId="0" borderId="0" xfId="0" applyNumberFormat="1" applyFont="1" applyAlignment="1" applyProtection="1">
      <alignment horizontal="right"/>
      <protection hidden="1"/>
    </xf>
    <xf numFmtId="171" fontId="2" fillId="7" borderId="9" xfId="0" applyNumberFormat="1" applyFont="1" applyFill="1" applyBorder="1" applyAlignment="1" applyProtection="1">
      <alignment horizontal="right"/>
      <protection hidden="1"/>
    </xf>
    <xf numFmtId="0" fontId="33" fillId="0" borderId="0" xfId="0" applyFont="1" applyProtection="1">
      <protection hidden="1"/>
    </xf>
    <xf numFmtId="168" fontId="21" fillId="0" borderId="0" xfId="0" applyNumberFormat="1" applyFont="1" applyAlignment="1" applyProtection="1">
      <alignment horizontal="center" vertical="center"/>
      <protection hidden="1"/>
    </xf>
    <xf numFmtId="171" fontId="0" fillId="0" borderId="0" xfId="0" applyNumberFormat="1" applyProtection="1">
      <protection hidden="1"/>
    </xf>
    <xf numFmtId="3" fontId="0" fillId="7" borderId="0" xfId="0" applyNumberFormat="1" applyFill="1" applyProtection="1">
      <protection hidden="1"/>
    </xf>
    <xf numFmtId="0" fontId="32" fillId="0" borderId="0" xfId="0" applyFont="1" applyProtection="1">
      <protection hidden="1"/>
    </xf>
    <xf numFmtId="166" fontId="33" fillId="0" borderId="0" xfId="0" applyNumberFormat="1" applyFont="1" applyProtection="1">
      <protection hidden="1"/>
    </xf>
    <xf numFmtId="3" fontId="41" fillId="8" borderId="1" xfId="0" applyNumberFormat="1" applyFont="1" applyFill="1" applyBorder="1" applyProtection="1">
      <protection hidden="1"/>
    </xf>
    <xf numFmtId="3" fontId="33" fillId="0" borderId="0" xfId="0" applyNumberFormat="1" applyFont="1" applyProtection="1">
      <protection hidden="1"/>
    </xf>
    <xf numFmtId="3" fontId="33" fillId="8" borderId="0" xfId="0" applyNumberFormat="1" applyFont="1" applyFill="1" applyProtection="1">
      <protection hidden="1"/>
    </xf>
    <xf numFmtId="3" fontId="44" fillId="0" borderId="0" xfId="0" applyNumberFormat="1" applyFont="1" applyProtection="1">
      <protection hidden="1"/>
    </xf>
    <xf numFmtId="3" fontId="32" fillId="0" borderId="0" xfId="0" applyNumberFormat="1" applyFont="1" applyProtection="1">
      <protection hidden="1"/>
    </xf>
    <xf numFmtId="3" fontId="0" fillId="0" borderId="0" xfId="0" applyNumberFormat="1" applyAlignment="1" applyProtection="1">
      <alignment horizontal="right"/>
      <protection hidden="1"/>
    </xf>
    <xf numFmtId="164" fontId="0" fillId="0" borderId="0" xfId="0" applyNumberFormat="1" applyAlignment="1" applyProtection="1">
      <alignment horizontal="right"/>
      <protection hidden="1"/>
    </xf>
    <xf numFmtId="166" fontId="33" fillId="0" borderId="0" xfId="0" applyNumberFormat="1" applyFont="1" applyAlignment="1" applyProtection="1">
      <alignment horizontal="left"/>
      <protection hidden="1"/>
    </xf>
    <xf numFmtId="0" fontId="46" fillId="0" borderId="0" xfId="0" applyFont="1" applyProtection="1">
      <protection hidden="1"/>
    </xf>
    <xf numFmtId="164" fontId="0" fillId="0" borderId="0" xfId="0" applyNumberFormat="1" applyProtection="1">
      <protection hidden="1"/>
    </xf>
    <xf numFmtId="165" fontId="47" fillId="0" borderId="0" xfId="0" applyNumberFormat="1" applyFont="1" applyProtection="1">
      <protection hidden="1"/>
    </xf>
    <xf numFmtId="3" fontId="0" fillId="0" borderId="9" xfId="0" applyNumberFormat="1" applyBorder="1" applyProtection="1">
      <protection hidden="1"/>
    </xf>
    <xf numFmtId="3" fontId="0" fillId="0" borderId="1" xfId="0" applyNumberFormat="1" applyBorder="1" applyProtection="1">
      <protection hidden="1"/>
    </xf>
    <xf numFmtId="3" fontId="45" fillId="0" borderId="0" xfId="0" applyNumberFormat="1" applyFont="1" applyProtection="1">
      <protection hidden="1"/>
    </xf>
    <xf numFmtId="3" fontId="42" fillId="0" borderId="0" xfId="0" applyNumberFormat="1" applyFont="1" applyProtection="1">
      <protection hidden="1"/>
    </xf>
    <xf numFmtId="38" fontId="42" fillId="0" borderId="0" xfId="0" applyNumberFormat="1" applyFont="1" applyAlignment="1" applyProtection="1">
      <alignment horizontal="right"/>
      <protection hidden="1"/>
    </xf>
    <xf numFmtId="171" fontId="1" fillId="4" borderId="9" xfId="0" applyNumberFormat="1" applyFont="1" applyFill="1" applyBorder="1" applyAlignment="1" applyProtection="1">
      <alignment horizontal="right"/>
      <protection locked="0"/>
    </xf>
    <xf numFmtId="170" fontId="2" fillId="4" borderId="9" xfId="0" applyNumberFormat="1" applyFont="1" applyFill="1" applyBorder="1" applyAlignment="1" applyProtection="1">
      <alignment horizontal="right"/>
      <protection locked="0"/>
    </xf>
    <xf numFmtId="168" fontId="21" fillId="0" borderId="0" xfId="0" applyNumberFormat="1" applyFont="1" applyAlignment="1" applyProtection="1">
      <alignment horizontal="center" vertical="center"/>
      <protection hidden="1"/>
    </xf>
    <xf numFmtId="3" fontId="2" fillId="0" borderId="5" xfId="0" applyNumberFormat="1" applyFont="1" applyBorder="1" applyAlignment="1" applyProtection="1">
      <alignment horizontal="center" vertical="center" wrapText="1"/>
      <protection hidden="1"/>
    </xf>
    <xf numFmtId="3" fontId="10" fillId="0" borderId="6" xfId="0" applyNumberFormat="1" applyFont="1" applyBorder="1" applyAlignment="1" applyProtection="1">
      <alignment horizontal="center" vertical="center" wrapText="1"/>
      <protection hidden="1"/>
    </xf>
    <xf numFmtId="3" fontId="2" fillId="0" borderId="3" xfId="0" applyNumberFormat="1" applyFont="1" applyBorder="1" applyAlignment="1" applyProtection="1">
      <alignment horizontal="center" vertical="center" wrapText="1"/>
      <protection hidden="1"/>
    </xf>
    <xf numFmtId="3" fontId="10" fillId="0" borderId="4" xfId="0" applyNumberFormat="1" applyFont="1" applyBorder="1" applyAlignment="1" applyProtection="1">
      <alignment horizontal="center" vertical="center" wrapText="1"/>
      <protection hidden="1"/>
    </xf>
    <xf numFmtId="164" fontId="22" fillId="6" borderId="3" xfId="1" applyNumberFormat="1" applyFont="1" applyFill="1" applyBorder="1" applyAlignment="1" applyProtection="1">
      <alignment horizontal="left"/>
      <protection hidden="1"/>
    </xf>
    <xf numFmtId="164" fontId="22" fillId="6" borderId="4" xfId="1" applyNumberFormat="1" applyFont="1" applyFill="1" applyBorder="1" applyAlignment="1" applyProtection="1">
      <alignment horizontal="left"/>
      <protection hidden="1"/>
    </xf>
  </cellXfs>
  <cellStyles count="2">
    <cellStyle name="Heading 2" xfId="1" builtinId="17" customBuiltin="1"/>
    <cellStyle name="Normal" xfId="0" builtinId="0" customBuiltin="1"/>
  </cellStyles>
  <dxfs count="42">
    <dxf>
      <font>
        <color theme="4"/>
      </font>
      <fill>
        <patternFill>
          <bgColor theme="0" tint="-0.14996795556505021"/>
        </patternFill>
      </fill>
      <border>
        <left/>
        <right/>
        <top/>
        <bottom/>
        <vertical/>
        <horizontal/>
      </border>
    </dxf>
    <dxf>
      <font>
        <color theme="4"/>
      </font>
      <fill>
        <patternFill>
          <bgColor theme="5" tint="0.79998168889431442"/>
        </patternFill>
      </fill>
      <border>
        <left/>
        <right/>
        <top/>
        <bottom/>
        <vertical/>
        <horizontal/>
      </border>
    </dxf>
    <dxf>
      <font>
        <color theme="4"/>
      </font>
      <fill>
        <patternFill>
          <bgColor theme="0" tint="-0.14996795556505021"/>
        </patternFill>
      </fill>
      <border>
        <left/>
        <right/>
        <top/>
        <bottom/>
        <vertical/>
        <horizontal/>
      </border>
    </dxf>
    <dxf>
      <font>
        <color theme="8" tint="0.59996337778862885"/>
      </font>
    </dxf>
    <dxf>
      <font>
        <color theme="8" tint="0.59996337778862885"/>
      </font>
    </dxf>
    <dxf>
      <font>
        <color theme="8" tint="0.59996337778862885"/>
      </font>
    </dxf>
    <dxf>
      <font>
        <color theme="8" tint="0.59996337778862885"/>
      </font>
    </dxf>
    <dxf>
      <font>
        <color theme="4"/>
      </font>
      <fill>
        <patternFill>
          <bgColor theme="0" tint="-0.14996795556505021"/>
        </patternFill>
      </fill>
      <border>
        <left/>
        <right/>
        <top/>
        <bottom/>
        <vertical/>
        <horizontal/>
      </border>
    </dxf>
    <dxf>
      <font>
        <color theme="4"/>
      </font>
      <fill>
        <patternFill>
          <bgColor theme="5" tint="0.79998168889431442"/>
        </patternFill>
      </fill>
      <border>
        <left/>
        <right/>
        <top/>
        <bottom/>
        <vertical/>
        <horizontal/>
      </border>
    </dxf>
    <dxf>
      <font>
        <color theme="4"/>
      </font>
      <fill>
        <patternFill>
          <bgColor theme="0" tint="-0.14996795556505021"/>
        </patternFill>
      </fill>
      <border>
        <left/>
        <right/>
        <top/>
        <bottom/>
        <vertical/>
        <horizontal/>
      </border>
    </dxf>
    <dxf>
      <font>
        <color theme="8" tint="0.59996337778862885"/>
      </font>
    </dxf>
    <dxf>
      <font>
        <color theme="8" tint="0.59996337778862885"/>
      </font>
    </dxf>
    <dxf>
      <font>
        <color theme="8" tint="0.59996337778862885"/>
      </font>
    </dxf>
    <dxf>
      <font>
        <color theme="8" tint="0.59996337778862885"/>
      </font>
    </dxf>
    <dxf>
      <font>
        <color theme="4"/>
      </font>
      <fill>
        <patternFill>
          <bgColor theme="0" tint="-0.14996795556505021"/>
        </patternFill>
      </fill>
      <border>
        <left/>
        <right/>
        <top/>
        <bottom/>
        <vertical/>
        <horizontal/>
      </border>
    </dxf>
    <dxf>
      <font>
        <color theme="4"/>
      </font>
      <fill>
        <patternFill>
          <bgColor theme="5" tint="0.79998168889431442"/>
        </patternFill>
      </fill>
      <border>
        <left/>
        <right/>
        <top/>
        <bottom/>
        <vertical/>
        <horizontal/>
      </border>
    </dxf>
    <dxf>
      <font>
        <color theme="4"/>
      </font>
      <fill>
        <patternFill>
          <bgColor theme="0" tint="-0.14996795556505021"/>
        </patternFill>
      </fill>
      <border>
        <left/>
        <right/>
        <top/>
        <bottom/>
        <vertical/>
        <horizontal/>
      </border>
    </dxf>
    <dxf>
      <font>
        <color theme="8" tint="0.59996337778862885"/>
      </font>
    </dxf>
    <dxf>
      <font>
        <color theme="8" tint="0.59996337778862885"/>
      </font>
    </dxf>
    <dxf>
      <font>
        <color theme="8" tint="0.59996337778862885"/>
      </font>
    </dxf>
    <dxf>
      <font>
        <color theme="8" tint="0.59996337778862885"/>
      </font>
    </dxf>
    <dxf>
      <font>
        <color theme="4"/>
      </font>
      <fill>
        <patternFill>
          <bgColor theme="0" tint="-0.14996795556505021"/>
        </patternFill>
      </fill>
      <border>
        <left/>
        <right/>
        <top/>
        <bottom/>
        <vertical/>
        <horizontal/>
      </border>
    </dxf>
    <dxf>
      <font>
        <color theme="4"/>
      </font>
      <fill>
        <patternFill>
          <bgColor theme="5" tint="0.79998168889431442"/>
        </patternFill>
      </fill>
      <border>
        <left/>
        <right/>
        <top/>
        <bottom/>
        <vertical/>
        <horizontal/>
      </border>
    </dxf>
    <dxf>
      <font>
        <color theme="4"/>
      </font>
      <fill>
        <patternFill>
          <bgColor theme="0" tint="-0.14996795556505021"/>
        </patternFill>
      </fill>
      <border>
        <left/>
        <right/>
        <top/>
        <bottom/>
        <vertical/>
        <horizontal/>
      </border>
    </dxf>
    <dxf>
      <font>
        <color theme="8" tint="0.59996337778862885"/>
      </font>
    </dxf>
    <dxf>
      <font>
        <color theme="8" tint="0.59996337778862885"/>
      </font>
    </dxf>
    <dxf>
      <font>
        <color theme="8" tint="0.59996337778862885"/>
      </font>
    </dxf>
    <dxf>
      <font>
        <color theme="8" tint="0.59996337778862885"/>
      </font>
    </dxf>
    <dxf>
      <font>
        <color theme="4"/>
      </font>
      <fill>
        <patternFill>
          <bgColor theme="0" tint="-0.14996795556505021"/>
        </patternFill>
      </fill>
      <border>
        <left/>
        <right/>
        <top/>
        <bottom/>
        <vertical/>
        <horizontal/>
      </border>
    </dxf>
    <dxf>
      <font>
        <color theme="4"/>
      </font>
      <fill>
        <patternFill>
          <bgColor theme="5" tint="0.79998168889431442"/>
        </patternFill>
      </fill>
      <border>
        <left/>
        <right/>
        <top/>
        <bottom/>
        <vertical/>
        <horizontal/>
      </border>
    </dxf>
    <dxf>
      <font>
        <color theme="4"/>
      </font>
      <fill>
        <patternFill>
          <bgColor theme="0" tint="-0.14996795556505021"/>
        </patternFill>
      </fill>
      <border>
        <left/>
        <right/>
        <top/>
        <bottom/>
        <vertical/>
        <horizontal/>
      </border>
    </dxf>
    <dxf>
      <font>
        <color theme="8" tint="0.59996337778862885"/>
      </font>
    </dxf>
    <dxf>
      <font>
        <color theme="8" tint="0.59996337778862885"/>
      </font>
    </dxf>
    <dxf>
      <font>
        <color theme="8" tint="0.59996337778862885"/>
      </font>
    </dxf>
    <dxf>
      <font>
        <color theme="8" tint="0.59996337778862885"/>
      </font>
    </dxf>
    <dxf>
      <font>
        <color theme="4"/>
      </font>
      <fill>
        <patternFill>
          <bgColor theme="0" tint="-0.14996795556505021"/>
        </patternFill>
      </fill>
      <border>
        <left/>
        <right/>
        <top/>
        <bottom/>
        <vertical/>
        <horizontal/>
      </border>
    </dxf>
    <dxf>
      <font>
        <color theme="4"/>
      </font>
      <fill>
        <patternFill>
          <bgColor theme="5" tint="0.79998168889431442"/>
        </patternFill>
      </fill>
      <border>
        <left/>
        <right/>
        <top/>
        <bottom/>
        <vertical/>
        <horizontal/>
      </border>
    </dxf>
    <dxf>
      <font>
        <color theme="4"/>
      </font>
      <fill>
        <patternFill>
          <bgColor theme="0" tint="-0.14996795556505021"/>
        </patternFill>
      </fill>
      <border>
        <left/>
        <right/>
        <top/>
        <bottom/>
        <vertical/>
        <horizontal/>
      </border>
    </dxf>
    <dxf>
      <font>
        <color theme="8" tint="0.59996337778862885"/>
      </font>
    </dxf>
    <dxf>
      <font>
        <color theme="8" tint="0.59996337778862885"/>
      </font>
    </dxf>
    <dxf>
      <font>
        <color theme="8" tint="0.59996337778862885"/>
      </font>
    </dxf>
    <dxf>
      <font>
        <color theme="8" tint="0.59996337778862885"/>
      </font>
    </dxf>
  </dxfs>
  <tableStyles count="0" defaultTableStyle="TableStyleMedium2" defaultPivotStyle="PivotStyleLight16"/>
  <colors>
    <mruColors>
      <color rgb="FF0000CC"/>
      <color rgb="FFD1FF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Interest and Capital Payments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'1 Loan Amortization '!$D$457</c:f>
              <c:strCache>
                <c:ptCount val="1"/>
                <c:pt idx="0">
                  <c:v>Interest</c:v>
                </c:pt>
              </c:strCache>
            </c:strRef>
          </c:tx>
          <c:spPr>
            <a:solidFill>
              <a:schemeClr val="accent1"/>
            </a:solidFill>
            <a:ln>
              <a:solidFill>
                <a:schemeClr val="accent1"/>
              </a:solidFill>
            </a:ln>
            <a:effectLst/>
          </c:spPr>
          <c:invertIfNegative val="0"/>
          <c:cat>
            <c:strRef>
              <c:f>'1 Loan Amortization '!$E$455:$AH$456</c:f>
              <c:strCache>
                <c:ptCount val="1"/>
                <c:pt idx="0">
                  <c:v>Yr 1</c:v>
                </c:pt>
              </c:strCache>
            </c:strRef>
          </c:cat>
          <c:val>
            <c:numRef>
              <c:f>'1 Loan Amortization '!$E$457:$AH$457</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8D4C-48A6-B425-AA40CB07A426}"/>
            </c:ext>
          </c:extLst>
        </c:ser>
        <c:ser>
          <c:idx val="1"/>
          <c:order val="1"/>
          <c:tx>
            <c:strRef>
              <c:f>'1 Loan Amortization '!$D$458</c:f>
              <c:strCache>
                <c:ptCount val="1"/>
                <c:pt idx="0">
                  <c:v>Capital</c:v>
                </c:pt>
              </c:strCache>
            </c:strRef>
          </c:tx>
          <c:spPr>
            <a:solidFill>
              <a:schemeClr val="tx2"/>
            </a:solidFill>
            <a:ln>
              <a:solidFill>
                <a:schemeClr val="tx2"/>
              </a:solidFill>
            </a:ln>
            <a:effectLst/>
          </c:spPr>
          <c:invertIfNegative val="0"/>
          <c:cat>
            <c:strRef>
              <c:f>'1 Loan Amortization '!$E$455:$AH$456</c:f>
              <c:strCache>
                <c:ptCount val="1"/>
                <c:pt idx="0">
                  <c:v>Yr 1</c:v>
                </c:pt>
              </c:strCache>
            </c:strRef>
          </c:cat>
          <c:val>
            <c:numRef>
              <c:f>'1 Loan Amortization '!$E$458:$AH$458</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8D4C-48A6-B425-AA40CB07A426}"/>
            </c:ext>
          </c:extLst>
        </c:ser>
        <c:dLbls>
          <c:showLegendKey val="0"/>
          <c:showVal val="0"/>
          <c:showCatName val="0"/>
          <c:showSerName val="0"/>
          <c:showPercent val="0"/>
          <c:showBubbleSize val="0"/>
        </c:dLbls>
        <c:gapWidth val="150"/>
        <c:overlap val="100"/>
        <c:axId val="413487888"/>
        <c:axId val="413490840"/>
      </c:barChart>
      <c:lineChart>
        <c:grouping val="standard"/>
        <c:varyColors val="0"/>
        <c:ser>
          <c:idx val="2"/>
          <c:order val="2"/>
          <c:tx>
            <c:strRef>
              <c:f>'1 Loan Amortization '!$D$459</c:f>
              <c:strCache>
                <c:ptCount val="1"/>
                <c:pt idx="0">
                  <c:v>Total Payments</c:v>
                </c:pt>
              </c:strCache>
            </c:strRef>
          </c:tx>
          <c:spPr>
            <a:ln w="6350" cap="rnd">
              <a:solidFill>
                <a:schemeClr val="tx1"/>
              </a:solidFill>
              <a:round/>
            </a:ln>
            <a:effectLst/>
          </c:spPr>
          <c:marker>
            <c:symbol val="none"/>
          </c:marker>
          <c:cat>
            <c:strRef>
              <c:f>'1 Loan Amortization '!$E$455:$AH$456</c:f>
              <c:strCache>
                <c:ptCount val="1"/>
                <c:pt idx="0">
                  <c:v>Yr 1</c:v>
                </c:pt>
              </c:strCache>
            </c:strRef>
          </c:cat>
          <c:val>
            <c:numRef>
              <c:f>'1 Loan Amortization '!$E$459:$AH$459</c:f>
              <c:numCache>
                <c:formatCode>#,##0_ ;[Red]\-#,##0\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2-8D4C-48A6-B425-AA40CB07A426}"/>
            </c:ext>
          </c:extLst>
        </c:ser>
        <c:dLbls>
          <c:showLegendKey val="0"/>
          <c:showVal val="0"/>
          <c:showCatName val="0"/>
          <c:showSerName val="0"/>
          <c:showPercent val="0"/>
          <c:showBubbleSize val="0"/>
        </c:dLbls>
        <c:marker val="1"/>
        <c:smooth val="0"/>
        <c:axId val="413487888"/>
        <c:axId val="413490840"/>
      </c:lineChart>
      <c:catAx>
        <c:axId val="413487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90840"/>
        <c:crosses val="autoZero"/>
        <c:auto val="1"/>
        <c:lblAlgn val="ctr"/>
        <c:lblOffset val="100"/>
        <c:noMultiLvlLbl val="0"/>
      </c:catAx>
      <c:valAx>
        <c:axId val="41349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87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Interest and Capital Payments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'2 Loan Amortization'!$D$457</c:f>
              <c:strCache>
                <c:ptCount val="1"/>
                <c:pt idx="0">
                  <c:v>Interest</c:v>
                </c:pt>
              </c:strCache>
            </c:strRef>
          </c:tx>
          <c:spPr>
            <a:solidFill>
              <a:schemeClr val="accent1"/>
            </a:solidFill>
            <a:ln>
              <a:solidFill>
                <a:schemeClr val="accent1"/>
              </a:solidFill>
            </a:ln>
            <a:effectLst/>
          </c:spPr>
          <c:invertIfNegative val="0"/>
          <c:cat>
            <c:strRef>
              <c:f>'2 Loan Amortization'!$E$455:$AH$456</c:f>
              <c:strCache>
                <c:ptCount val="1"/>
                <c:pt idx="0">
                  <c:v>Yr 1</c:v>
                </c:pt>
              </c:strCache>
            </c:strRef>
          </c:cat>
          <c:val>
            <c:numRef>
              <c:f>'2 Loan Amortization'!$E$457:$AH$457</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07FE-40A6-A509-9F72A4B3F810}"/>
            </c:ext>
          </c:extLst>
        </c:ser>
        <c:ser>
          <c:idx val="1"/>
          <c:order val="1"/>
          <c:tx>
            <c:strRef>
              <c:f>'2 Loan Amortization'!$D$458</c:f>
              <c:strCache>
                <c:ptCount val="1"/>
                <c:pt idx="0">
                  <c:v>Capital</c:v>
                </c:pt>
              </c:strCache>
            </c:strRef>
          </c:tx>
          <c:spPr>
            <a:solidFill>
              <a:schemeClr val="tx2"/>
            </a:solidFill>
            <a:ln>
              <a:solidFill>
                <a:schemeClr val="tx2"/>
              </a:solidFill>
            </a:ln>
            <a:effectLst/>
          </c:spPr>
          <c:invertIfNegative val="0"/>
          <c:cat>
            <c:strRef>
              <c:f>'2 Loan Amortization'!$E$455:$AH$456</c:f>
              <c:strCache>
                <c:ptCount val="1"/>
                <c:pt idx="0">
                  <c:v>Yr 1</c:v>
                </c:pt>
              </c:strCache>
            </c:strRef>
          </c:cat>
          <c:val>
            <c:numRef>
              <c:f>'2 Loan Amortization'!$E$458:$AH$458</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07FE-40A6-A509-9F72A4B3F810}"/>
            </c:ext>
          </c:extLst>
        </c:ser>
        <c:dLbls>
          <c:showLegendKey val="0"/>
          <c:showVal val="0"/>
          <c:showCatName val="0"/>
          <c:showSerName val="0"/>
          <c:showPercent val="0"/>
          <c:showBubbleSize val="0"/>
        </c:dLbls>
        <c:gapWidth val="150"/>
        <c:overlap val="100"/>
        <c:axId val="413487888"/>
        <c:axId val="413490840"/>
      </c:barChart>
      <c:lineChart>
        <c:grouping val="standard"/>
        <c:varyColors val="0"/>
        <c:ser>
          <c:idx val="2"/>
          <c:order val="2"/>
          <c:tx>
            <c:strRef>
              <c:f>'2 Loan Amortization'!$D$459</c:f>
              <c:strCache>
                <c:ptCount val="1"/>
                <c:pt idx="0">
                  <c:v>Total Payments</c:v>
                </c:pt>
              </c:strCache>
            </c:strRef>
          </c:tx>
          <c:spPr>
            <a:ln w="6350" cap="rnd">
              <a:solidFill>
                <a:schemeClr val="tx1"/>
              </a:solidFill>
              <a:round/>
            </a:ln>
            <a:effectLst/>
          </c:spPr>
          <c:marker>
            <c:symbol val="none"/>
          </c:marker>
          <c:cat>
            <c:strRef>
              <c:f>'2 Loan Amortization'!$E$455:$AH$456</c:f>
              <c:strCache>
                <c:ptCount val="1"/>
                <c:pt idx="0">
                  <c:v>Yr 1</c:v>
                </c:pt>
              </c:strCache>
            </c:strRef>
          </c:cat>
          <c:val>
            <c:numRef>
              <c:f>'2 Loan Amortization'!$E$459:$AH$459</c:f>
              <c:numCache>
                <c:formatCode>#,##0_ ;[Red]\-#,##0\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2-07FE-40A6-A509-9F72A4B3F810}"/>
            </c:ext>
          </c:extLst>
        </c:ser>
        <c:dLbls>
          <c:showLegendKey val="0"/>
          <c:showVal val="0"/>
          <c:showCatName val="0"/>
          <c:showSerName val="0"/>
          <c:showPercent val="0"/>
          <c:showBubbleSize val="0"/>
        </c:dLbls>
        <c:marker val="1"/>
        <c:smooth val="0"/>
        <c:axId val="413487888"/>
        <c:axId val="413490840"/>
      </c:lineChart>
      <c:catAx>
        <c:axId val="413487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90840"/>
        <c:crosses val="autoZero"/>
        <c:auto val="1"/>
        <c:lblAlgn val="ctr"/>
        <c:lblOffset val="100"/>
        <c:noMultiLvlLbl val="0"/>
      </c:catAx>
      <c:valAx>
        <c:axId val="41349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87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Interest and Capital Payments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'3 Loan Amortization'!$D$457</c:f>
              <c:strCache>
                <c:ptCount val="1"/>
                <c:pt idx="0">
                  <c:v>Interest</c:v>
                </c:pt>
              </c:strCache>
            </c:strRef>
          </c:tx>
          <c:spPr>
            <a:solidFill>
              <a:schemeClr val="accent1"/>
            </a:solidFill>
            <a:ln>
              <a:solidFill>
                <a:schemeClr val="accent1"/>
              </a:solidFill>
            </a:ln>
            <a:effectLst/>
          </c:spPr>
          <c:invertIfNegative val="0"/>
          <c:cat>
            <c:strRef>
              <c:f>'3 Loan Amortization'!$E$455:$AH$456</c:f>
              <c:strCache>
                <c:ptCount val="1"/>
                <c:pt idx="0">
                  <c:v>Yr 1</c:v>
                </c:pt>
              </c:strCache>
            </c:strRef>
          </c:cat>
          <c:val>
            <c:numRef>
              <c:f>'3 Loan Amortization'!$E$457:$AH$457</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7752-440A-BE21-CAC1EF5F57F1}"/>
            </c:ext>
          </c:extLst>
        </c:ser>
        <c:ser>
          <c:idx val="1"/>
          <c:order val="1"/>
          <c:tx>
            <c:strRef>
              <c:f>'3 Loan Amortization'!$D$458</c:f>
              <c:strCache>
                <c:ptCount val="1"/>
                <c:pt idx="0">
                  <c:v>Capital</c:v>
                </c:pt>
              </c:strCache>
            </c:strRef>
          </c:tx>
          <c:spPr>
            <a:solidFill>
              <a:schemeClr val="tx2"/>
            </a:solidFill>
            <a:ln>
              <a:solidFill>
                <a:schemeClr val="tx2"/>
              </a:solidFill>
            </a:ln>
            <a:effectLst/>
          </c:spPr>
          <c:invertIfNegative val="0"/>
          <c:cat>
            <c:strRef>
              <c:f>'3 Loan Amortization'!$E$455:$AH$456</c:f>
              <c:strCache>
                <c:ptCount val="1"/>
                <c:pt idx="0">
                  <c:v>Yr 1</c:v>
                </c:pt>
              </c:strCache>
            </c:strRef>
          </c:cat>
          <c:val>
            <c:numRef>
              <c:f>'3 Loan Amortization'!$E$458:$AH$458</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7752-440A-BE21-CAC1EF5F57F1}"/>
            </c:ext>
          </c:extLst>
        </c:ser>
        <c:dLbls>
          <c:showLegendKey val="0"/>
          <c:showVal val="0"/>
          <c:showCatName val="0"/>
          <c:showSerName val="0"/>
          <c:showPercent val="0"/>
          <c:showBubbleSize val="0"/>
        </c:dLbls>
        <c:gapWidth val="150"/>
        <c:overlap val="100"/>
        <c:axId val="413487888"/>
        <c:axId val="413490840"/>
      </c:barChart>
      <c:lineChart>
        <c:grouping val="standard"/>
        <c:varyColors val="0"/>
        <c:ser>
          <c:idx val="2"/>
          <c:order val="2"/>
          <c:tx>
            <c:strRef>
              <c:f>'3 Loan Amortization'!$D$459</c:f>
              <c:strCache>
                <c:ptCount val="1"/>
                <c:pt idx="0">
                  <c:v>Total Payments</c:v>
                </c:pt>
              </c:strCache>
            </c:strRef>
          </c:tx>
          <c:spPr>
            <a:ln w="6350" cap="rnd">
              <a:solidFill>
                <a:schemeClr val="tx1"/>
              </a:solidFill>
              <a:round/>
            </a:ln>
            <a:effectLst/>
          </c:spPr>
          <c:marker>
            <c:symbol val="none"/>
          </c:marker>
          <c:cat>
            <c:strRef>
              <c:f>'3 Loan Amortization'!$E$455:$AH$456</c:f>
              <c:strCache>
                <c:ptCount val="1"/>
                <c:pt idx="0">
                  <c:v>Yr 1</c:v>
                </c:pt>
              </c:strCache>
            </c:strRef>
          </c:cat>
          <c:val>
            <c:numRef>
              <c:f>'3 Loan Amortization'!$E$459:$AH$459</c:f>
              <c:numCache>
                <c:formatCode>#,##0_ ;[Red]\-#,##0\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2-7752-440A-BE21-CAC1EF5F57F1}"/>
            </c:ext>
          </c:extLst>
        </c:ser>
        <c:dLbls>
          <c:showLegendKey val="0"/>
          <c:showVal val="0"/>
          <c:showCatName val="0"/>
          <c:showSerName val="0"/>
          <c:showPercent val="0"/>
          <c:showBubbleSize val="0"/>
        </c:dLbls>
        <c:marker val="1"/>
        <c:smooth val="0"/>
        <c:axId val="413487888"/>
        <c:axId val="413490840"/>
      </c:lineChart>
      <c:catAx>
        <c:axId val="413487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90840"/>
        <c:crosses val="autoZero"/>
        <c:auto val="1"/>
        <c:lblAlgn val="ctr"/>
        <c:lblOffset val="100"/>
        <c:noMultiLvlLbl val="0"/>
      </c:catAx>
      <c:valAx>
        <c:axId val="41349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87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Interest and Capital Payments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'4 Loan Amortization'!$D$457</c:f>
              <c:strCache>
                <c:ptCount val="1"/>
                <c:pt idx="0">
                  <c:v>Interest</c:v>
                </c:pt>
              </c:strCache>
            </c:strRef>
          </c:tx>
          <c:spPr>
            <a:solidFill>
              <a:schemeClr val="accent1"/>
            </a:solidFill>
            <a:ln>
              <a:solidFill>
                <a:schemeClr val="accent1"/>
              </a:solidFill>
            </a:ln>
            <a:effectLst/>
          </c:spPr>
          <c:invertIfNegative val="0"/>
          <c:cat>
            <c:strRef>
              <c:f>'4 Loan Amortization'!$E$455:$AH$456</c:f>
              <c:strCache>
                <c:ptCount val="1"/>
                <c:pt idx="0">
                  <c:v>Yr 1</c:v>
                </c:pt>
              </c:strCache>
            </c:strRef>
          </c:cat>
          <c:val>
            <c:numRef>
              <c:f>'4 Loan Amortization'!$E$457:$AH$457</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0465-485B-8BE7-899CA718B0C6}"/>
            </c:ext>
          </c:extLst>
        </c:ser>
        <c:ser>
          <c:idx val="1"/>
          <c:order val="1"/>
          <c:tx>
            <c:strRef>
              <c:f>'4 Loan Amortization'!$D$458</c:f>
              <c:strCache>
                <c:ptCount val="1"/>
                <c:pt idx="0">
                  <c:v>Capital</c:v>
                </c:pt>
              </c:strCache>
            </c:strRef>
          </c:tx>
          <c:spPr>
            <a:solidFill>
              <a:schemeClr val="tx2"/>
            </a:solidFill>
            <a:ln>
              <a:solidFill>
                <a:schemeClr val="tx2"/>
              </a:solidFill>
            </a:ln>
            <a:effectLst/>
          </c:spPr>
          <c:invertIfNegative val="0"/>
          <c:cat>
            <c:strRef>
              <c:f>'4 Loan Amortization'!$E$455:$AH$456</c:f>
              <c:strCache>
                <c:ptCount val="1"/>
                <c:pt idx="0">
                  <c:v>Yr 1</c:v>
                </c:pt>
              </c:strCache>
            </c:strRef>
          </c:cat>
          <c:val>
            <c:numRef>
              <c:f>'4 Loan Amortization'!$E$458:$AH$458</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0465-485B-8BE7-899CA718B0C6}"/>
            </c:ext>
          </c:extLst>
        </c:ser>
        <c:dLbls>
          <c:showLegendKey val="0"/>
          <c:showVal val="0"/>
          <c:showCatName val="0"/>
          <c:showSerName val="0"/>
          <c:showPercent val="0"/>
          <c:showBubbleSize val="0"/>
        </c:dLbls>
        <c:gapWidth val="150"/>
        <c:overlap val="100"/>
        <c:axId val="413487888"/>
        <c:axId val="413490840"/>
      </c:barChart>
      <c:lineChart>
        <c:grouping val="standard"/>
        <c:varyColors val="0"/>
        <c:ser>
          <c:idx val="2"/>
          <c:order val="2"/>
          <c:tx>
            <c:strRef>
              <c:f>'4 Loan Amortization'!$D$459</c:f>
              <c:strCache>
                <c:ptCount val="1"/>
                <c:pt idx="0">
                  <c:v>Total Payments</c:v>
                </c:pt>
              </c:strCache>
            </c:strRef>
          </c:tx>
          <c:spPr>
            <a:ln w="6350" cap="rnd">
              <a:solidFill>
                <a:schemeClr val="tx1"/>
              </a:solidFill>
              <a:round/>
            </a:ln>
            <a:effectLst/>
          </c:spPr>
          <c:marker>
            <c:symbol val="none"/>
          </c:marker>
          <c:cat>
            <c:strRef>
              <c:f>'4 Loan Amortization'!$E$455:$AH$456</c:f>
              <c:strCache>
                <c:ptCount val="1"/>
                <c:pt idx="0">
                  <c:v>Yr 1</c:v>
                </c:pt>
              </c:strCache>
            </c:strRef>
          </c:cat>
          <c:val>
            <c:numRef>
              <c:f>'4 Loan Amortization'!$E$459:$AH$459</c:f>
              <c:numCache>
                <c:formatCode>#,##0_ ;[Red]\-#,##0\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2-0465-485B-8BE7-899CA718B0C6}"/>
            </c:ext>
          </c:extLst>
        </c:ser>
        <c:dLbls>
          <c:showLegendKey val="0"/>
          <c:showVal val="0"/>
          <c:showCatName val="0"/>
          <c:showSerName val="0"/>
          <c:showPercent val="0"/>
          <c:showBubbleSize val="0"/>
        </c:dLbls>
        <c:marker val="1"/>
        <c:smooth val="0"/>
        <c:axId val="413487888"/>
        <c:axId val="413490840"/>
      </c:lineChart>
      <c:catAx>
        <c:axId val="413487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90840"/>
        <c:crosses val="autoZero"/>
        <c:auto val="1"/>
        <c:lblAlgn val="ctr"/>
        <c:lblOffset val="100"/>
        <c:noMultiLvlLbl val="0"/>
      </c:catAx>
      <c:valAx>
        <c:axId val="41349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87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Interest and Capital Payments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'5 Loan Amortization'!$D$457</c:f>
              <c:strCache>
                <c:ptCount val="1"/>
                <c:pt idx="0">
                  <c:v>Interest</c:v>
                </c:pt>
              </c:strCache>
            </c:strRef>
          </c:tx>
          <c:spPr>
            <a:solidFill>
              <a:schemeClr val="accent1"/>
            </a:solidFill>
            <a:ln>
              <a:solidFill>
                <a:schemeClr val="accent1"/>
              </a:solidFill>
            </a:ln>
            <a:effectLst/>
          </c:spPr>
          <c:invertIfNegative val="0"/>
          <c:cat>
            <c:strRef>
              <c:f>'5 Loan Amortization'!$E$455:$AH$456</c:f>
              <c:strCache>
                <c:ptCount val="1"/>
                <c:pt idx="0">
                  <c:v>Yr 1</c:v>
                </c:pt>
              </c:strCache>
            </c:strRef>
          </c:cat>
          <c:val>
            <c:numRef>
              <c:f>'5 Loan Amortization'!$E$457:$AH$457</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A481-4677-B61B-676384A38EA5}"/>
            </c:ext>
          </c:extLst>
        </c:ser>
        <c:ser>
          <c:idx val="1"/>
          <c:order val="1"/>
          <c:tx>
            <c:strRef>
              <c:f>'5 Loan Amortization'!$D$458</c:f>
              <c:strCache>
                <c:ptCount val="1"/>
                <c:pt idx="0">
                  <c:v>Capital</c:v>
                </c:pt>
              </c:strCache>
            </c:strRef>
          </c:tx>
          <c:spPr>
            <a:solidFill>
              <a:schemeClr val="tx2"/>
            </a:solidFill>
            <a:ln>
              <a:solidFill>
                <a:schemeClr val="tx2"/>
              </a:solidFill>
            </a:ln>
            <a:effectLst/>
          </c:spPr>
          <c:invertIfNegative val="0"/>
          <c:cat>
            <c:strRef>
              <c:f>'5 Loan Amortization'!$E$455:$AH$456</c:f>
              <c:strCache>
                <c:ptCount val="1"/>
                <c:pt idx="0">
                  <c:v>Yr 1</c:v>
                </c:pt>
              </c:strCache>
            </c:strRef>
          </c:cat>
          <c:val>
            <c:numRef>
              <c:f>'5 Loan Amortization'!$E$458:$AH$458</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A481-4677-B61B-676384A38EA5}"/>
            </c:ext>
          </c:extLst>
        </c:ser>
        <c:dLbls>
          <c:showLegendKey val="0"/>
          <c:showVal val="0"/>
          <c:showCatName val="0"/>
          <c:showSerName val="0"/>
          <c:showPercent val="0"/>
          <c:showBubbleSize val="0"/>
        </c:dLbls>
        <c:gapWidth val="150"/>
        <c:overlap val="100"/>
        <c:axId val="413487888"/>
        <c:axId val="413490840"/>
      </c:barChart>
      <c:lineChart>
        <c:grouping val="standard"/>
        <c:varyColors val="0"/>
        <c:ser>
          <c:idx val="2"/>
          <c:order val="2"/>
          <c:tx>
            <c:strRef>
              <c:f>'5 Loan Amortization'!$D$459</c:f>
              <c:strCache>
                <c:ptCount val="1"/>
                <c:pt idx="0">
                  <c:v>Total Payments</c:v>
                </c:pt>
              </c:strCache>
            </c:strRef>
          </c:tx>
          <c:spPr>
            <a:ln w="6350" cap="rnd">
              <a:solidFill>
                <a:schemeClr val="tx1"/>
              </a:solidFill>
              <a:round/>
            </a:ln>
            <a:effectLst/>
          </c:spPr>
          <c:marker>
            <c:symbol val="none"/>
          </c:marker>
          <c:cat>
            <c:strRef>
              <c:f>'5 Loan Amortization'!$E$455:$AH$456</c:f>
              <c:strCache>
                <c:ptCount val="1"/>
                <c:pt idx="0">
                  <c:v>Yr 1</c:v>
                </c:pt>
              </c:strCache>
            </c:strRef>
          </c:cat>
          <c:val>
            <c:numRef>
              <c:f>'5 Loan Amortization'!$E$459:$AH$459</c:f>
              <c:numCache>
                <c:formatCode>#,##0_ ;[Red]\-#,##0\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2-A481-4677-B61B-676384A38EA5}"/>
            </c:ext>
          </c:extLst>
        </c:ser>
        <c:dLbls>
          <c:showLegendKey val="0"/>
          <c:showVal val="0"/>
          <c:showCatName val="0"/>
          <c:showSerName val="0"/>
          <c:showPercent val="0"/>
          <c:showBubbleSize val="0"/>
        </c:dLbls>
        <c:marker val="1"/>
        <c:smooth val="0"/>
        <c:axId val="413487888"/>
        <c:axId val="413490840"/>
      </c:lineChart>
      <c:catAx>
        <c:axId val="413487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90840"/>
        <c:crosses val="autoZero"/>
        <c:auto val="1"/>
        <c:lblAlgn val="ctr"/>
        <c:lblOffset val="100"/>
        <c:noMultiLvlLbl val="0"/>
      </c:catAx>
      <c:valAx>
        <c:axId val="41349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87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b="1"/>
              <a:t>Interest and Capital Payments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'6 Loan Amortization'!$D$457</c:f>
              <c:strCache>
                <c:ptCount val="1"/>
                <c:pt idx="0">
                  <c:v>Interest</c:v>
                </c:pt>
              </c:strCache>
            </c:strRef>
          </c:tx>
          <c:spPr>
            <a:solidFill>
              <a:schemeClr val="accent1"/>
            </a:solidFill>
            <a:ln>
              <a:solidFill>
                <a:schemeClr val="accent1"/>
              </a:solidFill>
            </a:ln>
            <a:effectLst/>
          </c:spPr>
          <c:invertIfNegative val="0"/>
          <c:cat>
            <c:strRef>
              <c:f>'6 Loan Amortization'!$E$455:$AH$456</c:f>
              <c:strCache>
                <c:ptCount val="1"/>
                <c:pt idx="0">
                  <c:v>Yr 1</c:v>
                </c:pt>
              </c:strCache>
            </c:strRef>
          </c:cat>
          <c:val>
            <c:numRef>
              <c:f>'6 Loan Amortization'!$E$457:$AH$457</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0-5987-4871-BF87-6FF4FB00C8CA}"/>
            </c:ext>
          </c:extLst>
        </c:ser>
        <c:ser>
          <c:idx val="1"/>
          <c:order val="1"/>
          <c:tx>
            <c:strRef>
              <c:f>'6 Loan Amortization'!$D$458</c:f>
              <c:strCache>
                <c:ptCount val="1"/>
                <c:pt idx="0">
                  <c:v>Capital</c:v>
                </c:pt>
              </c:strCache>
            </c:strRef>
          </c:tx>
          <c:spPr>
            <a:solidFill>
              <a:schemeClr val="tx2"/>
            </a:solidFill>
            <a:ln>
              <a:solidFill>
                <a:schemeClr val="tx2"/>
              </a:solidFill>
            </a:ln>
            <a:effectLst/>
          </c:spPr>
          <c:invertIfNegative val="0"/>
          <c:cat>
            <c:strRef>
              <c:f>'6 Loan Amortization'!$E$455:$AH$456</c:f>
              <c:strCache>
                <c:ptCount val="1"/>
                <c:pt idx="0">
                  <c:v>Yr 1</c:v>
                </c:pt>
              </c:strCache>
            </c:strRef>
          </c:cat>
          <c:val>
            <c:numRef>
              <c:f>'6 Loan Amortization'!$E$458:$AH$458</c:f>
              <c:numCache>
                <c:formatCode>#,##0</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extLst>
            <c:ext xmlns:c16="http://schemas.microsoft.com/office/drawing/2014/chart" uri="{C3380CC4-5D6E-409C-BE32-E72D297353CC}">
              <c16:uniqueId val="{00000001-5987-4871-BF87-6FF4FB00C8CA}"/>
            </c:ext>
          </c:extLst>
        </c:ser>
        <c:dLbls>
          <c:showLegendKey val="0"/>
          <c:showVal val="0"/>
          <c:showCatName val="0"/>
          <c:showSerName val="0"/>
          <c:showPercent val="0"/>
          <c:showBubbleSize val="0"/>
        </c:dLbls>
        <c:gapWidth val="150"/>
        <c:overlap val="100"/>
        <c:axId val="413487888"/>
        <c:axId val="413490840"/>
      </c:barChart>
      <c:lineChart>
        <c:grouping val="standard"/>
        <c:varyColors val="0"/>
        <c:ser>
          <c:idx val="2"/>
          <c:order val="2"/>
          <c:tx>
            <c:strRef>
              <c:f>'6 Loan Amortization'!$D$459</c:f>
              <c:strCache>
                <c:ptCount val="1"/>
                <c:pt idx="0">
                  <c:v>Total Payments</c:v>
                </c:pt>
              </c:strCache>
            </c:strRef>
          </c:tx>
          <c:spPr>
            <a:ln w="6350" cap="rnd">
              <a:solidFill>
                <a:schemeClr val="tx1"/>
              </a:solidFill>
              <a:round/>
            </a:ln>
            <a:effectLst/>
          </c:spPr>
          <c:marker>
            <c:symbol val="none"/>
          </c:marker>
          <c:cat>
            <c:strRef>
              <c:f>'6 Loan Amortization'!$E$455:$AH$456</c:f>
              <c:strCache>
                <c:ptCount val="1"/>
                <c:pt idx="0">
                  <c:v>Yr 1</c:v>
                </c:pt>
              </c:strCache>
            </c:strRef>
          </c:cat>
          <c:val>
            <c:numRef>
              <c:f>'6 Loan Amortization'!$E$459:$AH$459</c:f>
              <c:numCache>
                <c:formatCode>#,##0_ ;[Red]\-#,##0\ </c:formatCode>
                <c:ptCount val="3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numCache>
            </c:numRef>
          </c:val>
          <c:smooth val="0"/>
          <c:extLst>
            <c:ext xmlns:c16="http://schemas.microsoft.com/office/drawing/2014/chart" uri="{C3380CC4-5D6E-409C-BE32-E72D297353CC}">
              <c16:uniqueId val="{00000002-5987-4871-BF87-6FF4FB00C8CA}"/>
            </c:ext>
          </c:extLst>
        </c:ser>
        <c:dLbls>
          <c:showLegendKey val="0"/>
          <c:showVal val="0"/>
          <c:showCatName val="0"/>
          <c:showSerName val="0"/>
          <c:showPercent val="0"/>
          <c:showBubbleSize val="0"/>
        </c:dLbls>
        <c:marker val="1"/>
        <c:smooth val="0"/>
        <c:axId val="413487888"/>
        <c:axId val="413490840"/>
      </c:lineChart>
      <c:catAx>
        <c:axId val="413487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90840"/>
        <c:crosses val="autoZero"/>
        <c:auto val="1"/>
        <c:lblAlgn val="ctr"/>
        <c:lblOffset val="100"/>
        <c:noMultiLvlLbl val="0"/>
      </c:catAx>
      <c:valAx>
        <c:axId val="413490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34878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85000"/>
      </a:schemeClr>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1</xdr:row>
      <xdr:rowOff>9525</xdr:rowOff>
    </xdr:to>
    <xdr:pic>
      <xdr:nvPicPr>
        <xdr:cNvPr id="2" name="Picture 1">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104775</xdr:colOff>
      <xdr:row>3</xdr:row>
      <xdr:rowOff>381005</xdr:rowOff>
    </xdr:from>
    <xdr:to>
      <xdr:col>17</xdr:col>
      <xdr:colOff>561975</xdr:colOff>
      <xdr:row>33</xdr:row>
      <xdr:rowOff>76199</xdr:rowOff>
    </xdr:to>
    <xdr:graphicFrame macro="">
      <xdr:nvGraphicFramePr>
        <xdr:cNvPr id="5" name="Chart 4">
          <a:extLst>
            <a:ext uri="{FF2B5EF4-FFF2-40B4-BE49-F238E27FC236}">
              <a16:creationId xmlns:a16="http://schemas.microsoft.com/office/drawing/2014/main" id="{9EF82BEC-F00E-4B0D-B146-3A0E60291F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38100</xdr:colOff>
      <xdr:row>1</xdr:row>
      <xdr:rowOff>9525</xdr:rowOff>
    </xdr:to>
    <xdr:pic>
      <xdr:nvPicPr>
        <xdr:cNvPr id="2" name="Picture 1">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104775</xdr:colOff>
      <xdr:row>3</xdr:row>
      <xdr:rowOff>381005</xdr:rowOff>
    </xdr:from>
    <xdr:to>
      <xdr:col>17</xdr:col>
      <xdr:colOff>561975</xdr:colOff>
      <xdr:row>33</xdr:row>
      <xdr:rowOff>76199</xdr:rowOff>
    </xdr:to>
    <xdr:graphicFrame macro="">
      <xdr:nvGraphicFramePr>
        <xdr:cNvPr id="3" name="Chart 2">
          <a:extLst>
            <a:ext uri="{FF2B5EF4-FFF2-40B4-BE49-F238E27FC236}">
              <a16:creationId xmlns:a16="http://schemas.microsoft.com/office/drawing/2014/main" id="{84847A87-62BC-4802-ABB4-E4A611F59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38100</xdr:colOff>
      <xdr:row>1</xdr:row>
      <xdr:rowOff>9525</xdr:rowOff>
    </xdr:to>
    <xdr:pic>
      <xdr:nvPicPr>
        <xdr:cNvPr id="4" name="Picture 3">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104775</xdr:colOff>
      <xdr:row>3</xdr:row>
      <xdr:rowOff>381005</xdr:rowOff>
    </xdr:from>
    <xdr:to>
      <xdr:col>17</xdr:col>
      <xdr:colOff>561975</xdr:colOff>
      <xdr:row>33</xdr:row>
      <xdr:rowOff>76199</xdr:rowOff>
    </xdr:to>
    <xdr:graphicFrame macro="">
      <xdr:nvGraphicFramePr>
        <xdr:cNvPr id="3" name="Chart 2">
          <a:extLst>
            <a:ext uri="{FF2B5EF4-FFF2-40B4-BE49-F238E27FC236}">
              <a16:creationId xmlns:a16="http://schemas.microsoft.com/office/drawing/2014/main" id="{1B6F9341-1495-4777-8B6C-A72413DDA8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38100</xdr:colOff>
      <xdr:row>1</xdr:row>
      <xdr:rowOff>9525</xdr:rowOff>
    </xdr:to>
    <xdr:pic>
      <xdr:nvPicPr>
        <xdr:cNvPr id="5" name="Picture 4">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104775</xdr:colOff>
      <xdr:row>3</xdr:row>
      <xdr:rowOff>381005</xdr:rowOff>
    </xdr:from>
    <xdr:to>
      <xdr:col>17</xdr:col>
      <xdr:colOff>561975</xdr:colOff>
      <xdr:row>33</xdr:row>
      <xdr:rowOff>76199</xdr:rowOff>
    </xdr:to>
    <xdr:graphicFrame macro="">
      <xdr:nvGraphicFramePr>
        <xdr:cNvPr id="3" name="Chart 2">
          <a:extLst>
            <a:ext uri="{FF2B5EF4-FFF2-40B4-BE49-F238E27FC236}">
              <a16:creationId xmlns:a16="http://schemas.microsoft.com/office/drawing/2014/main" id="{ADEFB4D5-DBB3-4B0E-A7DE-00FB5E6990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38100</xdr:colOff>
      <xdr:row>1</xdr:row>
      <xdr:rowOff>9525</xdr:rowOff>
    </xdr:to>
    <xdr:pic>
      <xdr:nvPicPr>
        <xdr:cNvPr id="5" name="Picture 4">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4</xdr:col>
      <xdr:colOff>104775</xdr:colOff>
      <xdr:row>3</xdr:row>
      <xdr:rowOff>381005</xdr:rowOff>
    </xdr:from>
    <xdr:to>
      <xdr:col>17</xdr:col>
      <xdr:colOff>561975</xdr:colOff>
      <xdr:row>33</xdr:row>
      <xdr:rowOff>76199</xdr:rowOff>
    </xdr:to>
    <xdr:graphicFrame macro="">
      <xdr:nvGraphicFramePr>
        <xdr:cNvPr id="3" name="Chart 2">
          <a:extLst>
            <a:ext uri="{FF2B5EF4-FFF2-40B4-BE49-F238E27FC236}">
              <a16:creationId xmlns:a16="http://schemas.microsoft.com/office/drawing/2014/main" id="{E8E9626E-C9ED-43A0-8E2E-59BC465281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38100</xdr:colOff>
      <xdr:row>1</xdr:row>
      <xdr:rowOff>9525</xdr:rowOff>
    </xdr:to>
    <xdr:pic>
      <xdr:nvPicPr>
        <xdr:cNvPr id="5" name="Picture 4">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104775</xdr:colOff>
      <xdr:row>3</xdr:row>
      <xdr:rowOff>381005</xdr:rowOff>
    </xdr:from>
    <xdr:to>
      <xdr:col>17</xdr:col>
      <xdr:colOff>561975</xdr:colOff>
      <xdr:row>33</xdr:row>
      <xdr:rowOff>76199</xdr:rowOff>
    </xdr:to>
    <xdr:graphicFrame macro="">
      <xdr:nvGraphicFramePr>
        <xdr:cNvPr id="3" name="Chart 2">
          <a:extLst>
            <a:ext uri="{FF2B5EF4-FFF2-40B4-BE49-F238E27FC236}">
              <a16:creationId xmlns:a16="http://schemas.microsoft.com/office/drawing/2014/main" id="{5D1FA2BF-CCFC-4EF5-8498-844BD9B2E9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xdr:col>
      <xdr:colOff>38100</xdr:colOff>
      <xdr:row>1</xdr:row>
      <xdr:rowOff>9525</xdr:rowOff>
    </xdr:to>
    <xdr:pic>
      <xdr:nvPicPr>
        <xdr:cNvPr id="4" name="Picture 3">
          <a:extLst>
            <a:ext uri="{FF2B5EF4-FFF2-40B4-BE49-F238E27FC236}">
              <a16:creationId xmlns:a16="http://schemas.microsoft.com/office/drawing/2014/main" id="{4CCACBF6-65E9-54E3-C38B-8514CCE6EEF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00125" cy="1000125"/>
        </a:xfrm>
        <a:prstGeom prst="rect">
          <a:avLst/>
        </a:prstGeom>
      </xdr:spPr>
    </xdr:pic>
    <xdr:clientData/>
  </xdr:twoCellAnchor>
</xdr:wsDr>
</file>

<file path=xl/theme/theme1.xml><?xml version="1.0" encoding="utf-8"?>
<a:theme xmlns:a="http://schemas.openxmlformats.org/drawingml/2006/main" name="Office Theme">
  <a:themeElements>
    <a:clrScheme name="Financial Mappers">
      <a:dk1>
        <a:srgbClr val="000000"/>
      </a:dk1>
      <a:lt1>
        <a:srgbClr val="FFFFFF"/>
      </a:lt1>
      <a:dk2>
        <a:srgbClr val="008000"/>
      </a:dk2>
      <a:lt2>
        <a:srgbClr val="EEECE1"/>
      </a:lt2>
      <a:accent1>
        <a:srgbClr val="0000FF"/>
      </a:accent1>
      <a:accent2>
        <a:srgbClr val="00FF00"/>
      </a:accent2>
      <a:accent3>
        <a:srgbClr val="FF0000"/>
      </a:accent3>
      <a:accent4>
        <a:srgbClr val="FFFF00"/>
      </a:accent4>
      <a:accent5>
        <a:srgbClr val="4BACC6"/>
      </a:accent5>
      <a:accent6>
        <a:srgbClr val="FF66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A4520-5619-4347-9761-B3E78E4BF503}">
  <dimension ref="B1:B13"/>
  <sheetViews>
    <sheetView showGridLines="0" tabSelected="1" workbookViewId="0">
      <selection activeCell="O17" sqref="O17"/>
    </sheetView>
  </sheetViews>
  <sheetFormatPr defaultRowHeight="12.75"/>
  <cols>
    <col min="1" max="1" width="15" customWidth="1"/>
  </cols>
  <sheetData>
    <row r="1" spans="2:2" ht="78" customHeight="1" thickBot="1"/>
    <row r="2" spans="2:2" ht="13.5" thickBot="1">
      <c r="B2" s="2" t="s">
        <v>71</v>
      </c>
    </row>
    <row r="12" spans="2:2" ht="13.5" thickBot="1"/>
    <row r="13" spans="2:2" ht="15.75" thickBot="1">
      <c r="B13" s="1" t="s">
        <v>70</v>
      </c>
    </row>
  </sheetData>
  <sheetProtection algorithmName="SHA-512" hashValue="31STcTZ33czOvZdV36Mr1dXqkqsVbWi8UcGzfkU47QIPEn0zWhJgKsVoeLOUK+k/QgKhq9iTTNIvDPYOzTYbUQ==" saltValue="Eoy3ziCYAU/MDEdMRdMX1A==" spinCount="100000" sheet="1" objects="1" scenarios="1" selectLockedCells="1"/>
  <pageMargins left="0.7" right="0.7" top="0.75" bottom="0.75" header="0.3" footer="0.3"/>
  <pageSetup paperSize="9"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1:AH459"/>
  <sheetViews>
    <sheetView showGridLines="0" showZeros="0" workbookViewId="0">
      <selection activeCell="C6" sqref="C6"/>
    </sheetView>
  </sheetViews>
  <sheetFormatPr defaultRowHeight="12.75"/>
  <cols>
    <col min="1" max="1" width="14.42578125" style="5" customWidth="1"/>
    <col min="2" max="2" width="50.7109375" style="5" customWidth="1"/>
    <col min="3" max="3" width="10.7109375" style="5" customWidth="1"/>
    <col min="4" max="4" width="13.140625" style="5" bestFit="1" customWidth="1"/>
    <col min="5" max="5" width="17.5703125" style="5" customWidth="1"/>
    <col min="6" max="81" width="10.7109375" style="5" customWidth="1"/>
    <col min="82" max="16384" width="9.140625" style="5"/>
  </cols>
  <sheetData>
    <row r="1" spans="2:34" ht="78" customHeight="1">
      <c r="B1" s="114"/>
      <c r="C1" s="114"/>
      <c r="D1" s="6"/>
      <c r="E1" s="6"/>
      <c r="F1" s="6"/>
      <c r="G1" s="7"/>
      <c r="H1" s="6"/>
      <c r="I1" s="6"/>
      <c r="J1" s="6"/>
      <c r="K1" s="6"/>
      <c r="L1" s="6"/>
      <c r="M1" s="6"/>
      <c r="N1" s="6"/>
      <c r="O1" s="6"/>
      <c r="P1" s="6"/>
      <c r="Q1" s="6"/>
      <c r="R1" s="6"/>
      <c r="S1" s="6"/>
      <c r="T1" s="6"/>
      <c r="U1" s="6"/>
      <c r="V1" s="6"/>
      <c r="W1" s="6"/>
      <c r="X1" s="6"/>
      <c r="Y1" s="6"/>
      <c r="Z1" s="6"/>
      <c r="AA1" s="6"/>
      <c r="AB1" s="6"/>
      <c r="AC1" s="6"/>
      <c r="AD1" s="6"/>
      <c r="AE1" s="6"/>
      <c r="AF1" s="6"/>
      <c r="AG1" s="6"/>
      <c r="AH1" s="6"/>
    </row>
    <row r="2" spans="2:34" ht="21" customHeight="1" thickBot="1">
      <c r="B2" s="91"/>
      <c r="C2" s="91"/>
      <c r="D2" s="6"/>
      <c r="F2" s="6"/>
      <c r="G2" s="7"/>
      <c r="H2" s="6"/>
      <c r="I2" s="6"/>
      <c r="J2" s="6"/>
      <c r="K2" s="6"/>
      <c r="L2" s="6"/>
      <c r="M2" s="6"/>
      <c r="N2" s="6"/>
      <c r="O2" s="6"/>
      <c r="P2" s="6"/>
      <c r="Q2" s="6"/>
      <c r="R2" s="6"/>
      <c r="S2" s="6"/>
      <c r="T2" s="6"/>
      <c r="U2" s="6"/>
      <c r="V2" s="6"/>
      <c r="W2" s="6"/>
      <c r="X2" s="6"/>
      <c r="Y2" s="6"/>
      <c r="Z2" s="6"/>
      <c r="AA2" s="6"/>
      <c r="AB2" s="6"/>
      <c r="AC2" s="6"/>
      <c r="AD2" s="6"/>
      <c r="AE2" s="6"/>
      <c r="AF2" s="6"/>
      <c r="AG2" s="6"/>
      <c r="AH2" s="6"/>
    </row>
    <row r="3" spans="2:34" ht="32.25" customHeight="1" thickBot="1">
      <c r="B3" s="8" t="s">
        <v>72</v>
      </c>
      <c r="C3" s="91"/>
      <c r="D3" s="6"/>
      <c r="E3" s="6"/>
      <c r="F3" s="6"/>
      <c r="G3" s="7"/>
      <c r="H3" s="6"/>
      <c r="I3" s="6"/>
      <c r="J3" s="6"/>
      <c r="K3" s="6"/>
      <c r="L3" s="6"/>
      <c r="M3" s="6"/>
      <c r="N3" s="6"/>
      <c r="O3" s="6"/>
      <c r="P3" s="6"/>
      <c r="Q3" s="6"/>
      <c r="R3" s="6"/>
      <c r="S3" s="6"/>
      <c r="T3" s="6"/>
      <c r="U3" s="6"/>
      <c r="V3" s="6"/>
      <c r="W3" s="6"/>
      <c r="X3" s="6"/>
      <c r="Y3" s="6"/>
      <c r="Z3" s="6"/>
      <c r="AA3" s="6"/>
      <c r="AB3" s="6"/>
      <c r="AC3" s="6"/>
      <c r="AD3" s="6"/>
      <c r="AE3" s="6"/>
      <c r="AF3" s="6"/>
      <c r="AG3" s="6"/>
      <c r="AH3" s="6"/>
    </row>
    <row r="4" spans="2:34" ht="32.25" customHeight="1" thickBot="1">
      <c r="B4" s="9"/>
      <c r="C4" s="10" t="s">
        <v>71</v>
      </c>
      <c r="D4" s="6"/>
      <c r="E4" s="6"/>
      <c r="F4" s="6"/>
      <c r="G4" s="7"/>
      <c r="H4" s="6"/>
      <c r="I4" s="6"/>
      <c r="J4" s="6"/>
      <c r="K4" s="6"/>
      <c r="L4" s="6"/>
      <c r="M4" s="6"/>
      <c r="N4" s="6"/>
      <c r="O4" s="6"/>
      <c r="P4" s="6"/>
      <c r="Q4" s="6"/>
      <c r="R4" s="6"/>
      <c r="S4" s="6"/>
      <c r="T4" s="6"/>
      <c r="U4" s="6"/>
      <c r="V4" s="6"/>
      <c r="W4" s="6"/>
      <c r="X4" s="6"/>
      <c r="Y4" s="6"/>
      <c r="Z4" s="6"/>
      <c r="AA4" s="6"/>
      <c r="AB4" s="6"/>
      <c r="AC4" s="6"/>
      <c r="AD4" s="6"/>
      <c r="AE4" s="6"/>
      <c r="AF4" s="6"/>
      <c r="AG4" s="6"/>
      <c r="AH4" s="6"/>
    </row>
    <row r="5" spans="2:34" ht="19.5" customHeight="1">
      <c r="B5" s="84" t="s">
        <v>75</v>
      </c>
      <c r="C5" s="91"/>
      <c r="D5" s="6"/>
      <c r="E5" s="6"/>
      <c r="F5" s="6"/>
      <c r="G5" s="7"/>
      <c r="H5" s="6"/>
      <c r="I5" s="6"/>
      <c r="J5" s="6"/>
      <c r="K5" s="6"/>
      <c r="L5" s="6"/>
      <c r="M5" s="6"/>
      <c r="N5" s="6"/>
      <c r="O5" s="6"/>
      <c r="P5" s="6"/>
      <c r="Q5" s="6"/>
      <c r="R5" s="6"/>
      <c r="S5" s="6"/>
      <c r="T5" s="6"/>
      <c r="U5" s="6"/>
      <c r="V5" s="6"/>
      <c r="W5" s="6"/>
      <c r="X5" s="6"/>
      <c r="Y5" s="6"/>
      <c r="Z5" s="6"/>
      <c r="AA5" s="6"/>
      <c r="AB5" s="6"/>
      <c r="AC5" s="6"/>
      <c r="AD5" s="6"/>
      <c r="AE5" s="6"/>
      <c r="AF5" s="6"/>
      <c r="AG5" s="6"/>
      <c r="AH5" s="6"/>
    </row>
    <row r="6" spans="2:34">
      <c r="B6" s="14" t="s">
        <v>1</v>
      </c>
      <c r="C6" s="86"/>
      <c r="F6" s="12"/>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2:34">
      <c r="B7" s="14" t="s">
        <v>2</v>
      </c>
      <c r="C7" s="3"/>
      <c r="F7" s="12"/>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row>
    <row r="8" spans="2:34">
      <c r="B8" s="14" t="s">
        <v>76</v>
      </c>
      <c r="C8" s="4"/>
      <c r="F8" s="12"/>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row>
    <row r="9" spans="2:34">
      <c r="B9" s="26"/>
      <c r="C9" s="85"/>
      <c r="F9" s="12"/>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row>
    <row r="10" spans="2:34">
      <c r="B10" s="15" t="s">
        <v>78</v>
      </c>
      <c r="C10" s="83">
        <f>IFERROR(D211,0)</f>
        <v>0</v>
      </c>
      <c r="F10" s="1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row>
    <row r="11" spans="2:34">
      <c r="B11" s="15" t="s">
        <v>42</v>
      </c>
      <c r="C11" s="83">
        <f>C10*C244</f>
        <v>0</v>
      </c>
      <c r="F11" s="12"/>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row>
    <row r="12" spans="2:34" ht="13.5" thickBot="1">
      <c r="B12" s="16"/>
      <c r="C12" s="88"/>
      <c r="F12" s="1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2:34" ht="16.5" thickBot="1">
      <c r="B13" s="96" t="s">
        <v>79</v>
      </c>
      <c r="C13" s="88"/>
      <c r="F13" s="1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2:34" ht="15.75">
      <c r="B14" s="87" t="s">
        <v>80</v>
      </c>
      <c r="C14" s="88"/>
      <c r="F14" s="12"/>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2:34">
      <c r="B15" s="107" t="s">
        <v>81</v>
      </c>
      <c r="C15" s="112"/>
      <c r="F15" s="12"/>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2:34">
      <c r="B16" s="107" t="s">
        <v>82</v>
      </c>
      <c r="C16" s="4"/>
      <c r="F16" s="12"/>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2:34">
      <c r="B17" s="107" t="s">
        <v>83</v>
      </c>
      <c r="C17" s="113"/>
      <c r="F17" s="12"/>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2:34">
      <c r="B18" s="107" t="s">
        <v>87</v>
      </c>
      <c r="C18" s="89">
        <f>C15+C16-1</f>
        <v>-1</v>
      </c>
      <c r="F18" s="12"/>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row>
    <row r="19" spans="2:34" ht="15.75">
      <c r="B19" s="87" t="s">
        <v>84</v>
      </c>
      <c r="C19" s="88"/>
      <c r="F19" s="12"/>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2:34">
      <c r="B20" s="107" t="s">
        <v>81</v>
      </c>
      <c r="C20" s="112"/>
      <c r="F20" s="12"/>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2:34">
      <c r="B21" s="107" t="s">
        <v>82</v>
      </c>
      <c r="C21" s="4"/>
      <c r="F21" s="12"/>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2:34">
      <c r="B22" s="107" t="s">
        <v>83</v>
      </c>
      <c r="C22" s="113"/>
      <c r="F22" s="12"/>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2:34">
      <c r="B23" s="107" t="s">
        <v>87</v>
      </c>
      <c r="C23" s="89">
        <f>C20+C21-1</f>
        <v>-1</v>
      </c>
      <c r="F23" s="12"/>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2:34" ht="15.75">
      <c r="B24" s="87" t="s">
        <v>85</v>
      </c>
      <c r="C24" s="88"/>
      <c r="F24" s="12"/>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2:34">
      <c r="B25" s="107" t="s">
        <v>81</v>
      </c>
      <c r="C25" s="112"/>
      <c r="F25" s="12"/>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2:34">
      <c r="B26" s="107" t="s">
        <v>82</v>
      </c>
      <c r="C26" s="4"/>
      <c r="F26" s="12"/>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2:34">
      <c r="B27" s="107" t="s">
        <v>83</v>
      </c>
      <c r="C27" s="113"/>
      <c r="F27" s="12"/>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2:34">
      <c r="B28" s="107" t="s">
        <v>87</v>
      </c>
      <c r="C28" s="89">
        <f>C25+C26-1</f>
        <v>-1</v>
      </c>
      <c r="F28" s="12"/>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2:34" ht="15.75">
      <c r="B29" s="87" t="s">
        <v>86</v>
      </c>
      <c r="C29" s="88"/>
      <c r="F29" s="12"/>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2:34">
      <c r="B30" s="107" t="s">
        <v>81</v>
      </c>
      <c r="C30" s="112"/>
      <c r="F30" s="12"/>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2:34">
      <c r="B31" s="107" t="s">
        <v>82</v>
      </c>
      <c r="C31" s="4"/>
      <c r="F31" s="12"/>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row r="32" spans="2:34">
      <c r="B32" s="107" t="s">
        <v>83</v>
      </c>
      <c r="C32" s="113"/>
      <c r="F32" s="12"/>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row>
    <row r="33" spans="2:34">
      <c r="B33" s="107" t="s">
        <v>87</v>
      </c>
      <c r="C33" s="89">
        <f>C30+C31-1</f>
        <v>-1</v>
      </c>
      <c r="F33" s="12"/>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2:34">
      <c r="B34" s="16"/>
      <c r="C34" s="88"/>
      <c r="F34" s="12"/>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2:34" ht="13.5" thickBot="1">
      <c r="B35" s="16"/>
      <c r="C35" s="17"/>
      <c r="F35" s="12"/>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2:34" ht="16.5" thickBot="1">
      <c r="B36" s="18" t="s">
        <v>74</v>
      </c>
      <c r="C36" s="19"/>
      <c r="D36" s="7"/>
      <c r="E36" s="20"/>
      <c r="F36" s="7"/>
      <c r="G36" s="20"/>
      <c r="H36" s="7"/>
      <c r="I36" s="20"/>
      <c r="J36" s="7"/>
      <c r="K36" s="20"/>
      <c r="L36" s="7"/>
      <c r="M36" s="20"/>
      <c r="N36" s="6"/>
      <c r="O36" s="6"/>
      <c r="P36" s="6"/>
      <c r="Q36" s="6"/>
      <c r="R36" s="6"/>
      <c r="S36" s="6"/>
      <c r="T36" s="6"/>
      <c r="U36" s="6"/>
      <c r="V36" s="6"/>
      <c r="W36" s="6"/>
      <c r="X36" s="6"/>
      <c r="Y36" s="6"/>
      <c r="Z36" s="6"/>
      <c r="AA36" s="6"/>
      <c r="AB36" s="6"/>
      <c r="AC36" s="6"/>
      <c r="AD36" s="6"/>
      <c r="AE36" s="6"/>
      <c r="AF36" s="6"/>
      <c r="AG36" s="6"/>
      <c r="AH36" s="6"/>
    </row>
    <row r="37" spans="2:34" s="21" customFormat="1">
      <c r="B37" s="22" t="s">
        <v>55</v>
      </c>
      <c r="C37" s="23"/>
      <c r="D37" s="24"/>
      <c r="E37" s="25">
        <v>1</v>
      </c>
      <c r="F37" s="25" t="str">
        <f>IF(F43=0,"",E37+1)</f>
        <v/>
      </c>
      <c r="G37" s="25" t="str">
        <f t="shared" ref="G37:AH37" si="0">IF(G43=0,"",F37+1)</f>
        <v/>
      </c>
      <c r="H37" s="25" t="str">
        <f t="shared" si="0"/>
        <v/>
      </c>
      <c r="I37" s="25" t="str">
        <f t="shared" si="0"/>
        <v/>
      </c>
      <c r="J37" s="25" t="str">
        <f t="shared" si="0"/>
        <v/>
      </c>
      <c r="K37" s="25" t="str">
        <f t="shared" si="0"/>
        <v/>
      </c>
      <c r="L37" s="25" t="str">
        <f t="shared" si="0"/>
        <v/>
      </c>
      <c r="M37" s="25" t="str">
        <f t="shared" si="0"/>
        <v/>
      </c>
      <c r="N37" s="25" t="str">
        <f t="shared" si="0"/>
        <v/>
      </c>
      <c r="O37" s="25" t="str">
        <f t="shared" si="0"/>
        <v/>
      </c>
      <c r="P37" s="25" t="str">
        <f t="shared" si="0"/>
        <v/>
      </c>
      <c r="Q37" s="25" t="str">
        <f t="shared" si="0"/>
        <v/>
      </c>
      <c r="R37" s="25" t="str">
        <f t="shared" si="0"/>
        <v/>
      </c>
      <c r="S37" s="25" t="str">
        <f t="shared" si="0"/>
        <v/>
      </c>
      <c r="T37" s="25" t="str">
        <f t="shared" si="0"/>
        <v/>
      </c>
      <c r="U37" s="25" t="str">
        <f t="shared" si="0"/>
        <v/>
      </c>
      <c r="V37" s="25" t="str">
        <f t="shared" si="0"/>
        <v/>
      </c>
      <c r="W37" s="25" t="str">
        <f t="shared" si="0"/>
        <v/>
      </c>
      <c r="X37" s="25" t="str">
        <f t="shared" si="0"/>
        <v/>
      </c>
      <c r="Y37" s="25" t="str">
        <f t="shared" si="0"/>
        <v/>
      </c>
      <c r="Z37" s="25" t="str">
        <f t="shared" si="0"/>
        <v/>
      </c>
      <c r="AA37" s="25" t="str">
        <f t="shared" si="0"/>
        <v/>
      </c>
      <c r="AB37" s="25" t="str">
        <f t="shared" si="0"/>
        <v/>
      </c>
      <c r="AC37" s="25" t="str">
        <f t="shared" si="0"/>
        <v/>
      </c>
      <c r="AD37" s="25" t="str">
        <f t="shared" si="0"/>
        <v/>
      </c>
      <c r="AE37" s="25" t="str">
        <f t="shared" si="0"/>
        <v/>
      </c>
      <c r="AF37" s="25" t="str">
        <f t="shared" si="0"/>
        <v/>
      </c>
      <c r="AG37" s="25" t="str">
        <f t="shared" si="0"/>
        <v/>
      </c>
      <c r="AH37" s="25" t="str">
        <f t="shared" si="0"/>
        <v/>
      </c>
    </row>
    <row r="38" spans="2:34" s="6" customFormat="1">
      <c r="B38" s="26" t="s">
        <v>54</v>
      </c>
      <c r="C38" s="27"/>
      <c r="E38" s="6">
        <f>IFERROR(IF(E104&gt;0,(E104),0),"")</f>
        <v>0</v>
      </c>
      <c r="F38" s="6">
        <f t="shared" ref="F38:AH38" si="1">IFERROR(IF(F104&gt;0,(F104),0),"")</f>
        <v>0</v>
      </c>
      <c r="G38" s="6">
        <f t="shared" si="1"/>
        <v>0</v>
      </c>
      <c r="H38" s="6">
        <f t="shared" si="1"/>
        <v>0</v>
      </c>
      <c r="I38" s="6">
        <f t="shared" si="1"/>
        <v>0</v>
      </c>
      <c r="J38" s="6">
        <f t="shared" si="1"/>
        <v>0</v>
      </c>
      <c r="K38" s="6">
        <f t="shared" si="1"/>
        <v>0</v>
      </c>
      <c r="L38" s="6">
        <f t="shared" si="1"/>
        <v>0</v>
      </c>
      <c r="M38" s="6">
        <f t="shared" si="1"/>
        <v>0</v>
      </c>
      <c r="N38" s="6">
        <f t="shared" si="1"/>
        <v>0</v>
      </c>
      <c r="O38" s="6">
        <f t="shared" si="1"/>
        <v>0</v>
      </c>
      <c r="P38" s="6">
        <f t="shared" si="1"/>
        <v>0</v>
      </c>
      <c r="Q38" s="6">
        <f t="shared" si="1"/>
        <v>0</v>
      </c>
      <c r="R38" s="6">
        <f t="shared" si="1"/>
        <v>0</v>
      </c>
      <c r="S38" s="6">
        <f t="shared" si="1"/>
        <v>0</v>
      </c>
      <c r="T38" s="6">
        <f t="shared" si="1"/>
        <v>0</v>
      </c>
      <c r="U38" s="6">
        <f t="shared" si="1"/>
        <v>0</v>
      </c>
      <c r="V38" s="6">
        <f t="shared" si="1"/>
        <v>0</v>
      </c>
      <c r="W38" s="6">
        <f t="shared" si="1"/>
        <v>0</v>
      </c>
      <c r="X38" s="6">
        <f t="shared" si="1"/>
        <v>0</v>
      </c>
      <c r="Y38" s="6">
        <f t="shared" si="1"/>
        <v>0</v>
      </c>
      <c r="Z38" s="6">
        <f t="shared" si="1"/>
        <v>0</v>
      </c>
      <c r="AA38" s="6">
        <f t="shared" si="1"/>
        <v>0</v>
      </c>
      <c r="AB38" s="6">
        <f t="shared" si="1"/>
        <v>0</v>
      </c>
      <c r="AC38" s="6">
        <f t="shared" si="1"/>
        <v>0</v>
      </c>
      <c r="AD38" s="6">
        <f t="shared" si="1"/>
        <v>0</v>
      </c>
      <c r="AE38" s="6">
        <f t="shared" si="1"/>
        <v>0</v>
      </c>
      <c r="AF38" s="6">
        <f t="shared" si="1"/>
        <v>0</v>
      </c>
      <c r="AG38" s="6">
        <f t="shared" si="1"/>
        <v>0</v>
      </c>
      <c r="AH38" s="6">
        <f t="shared" si="1"/>
        <v>0</v>
      </c>
    </row>
    <row r="39" spans="2:34" s="6" customFormat="1">
      <c r="B39" s="26" t="s">
        <v>49</v>
      </c>
      <c r="C39" s="27"/>
      <c r="E39" s="6">
        <f>IF(E53&gt;$D$98,0,E105)</f>
        <v>0</v>
      </c>
      <c r="F39" s="6">
        <f t="shared" ref="F39:AH39" si="2">IF(F53&gt;$D$98,0,F105)</f>
        <v>0</v>
      </c>
      <c r="G39" s="6">
        <f t="shared" si="2"/>
        <v>0</v>
      </c>
      <c r="H39" s="6">
        <f t="shared" si="2"/>
        <v>0</v>
      </c>
      <c r="I39" s="6">
        <f t="shared" si="2"/>
        <v>0</v>
      </c>
      <c r="J39" s="6">
        <f t="shared" si="2"/>
        <v>0</v>
      </c>
      <c r="K39" s="6">
        <f t="shared" si="2"/>
        <v>0</v>
      </c>
      <c r="L39" s="6">
        <f t="shared" si="2"/>
        <v>0</v>
      </c>
      <c r="M39" s="6">
        <f t="shared" si="2"/>
        <v>0</v>
      </c>
      <c r="N39" s="6">
        <f t="shared" si="2"/>
        <v>0</v>
      </c>
      <c r="O39" s="6">
        <f t="shared" si="2"/>
        <v>0</v>
      </c>
      <c r="P39" s="6">
        <f t="shared" si="2"/>
        <v>0</v>
      </c>
      <c r="Q39" s="6">
        <f t="shared" si="2"/>
        <v>0</v>
      </c>
      <c r="R39" s="6">
        <f t="shared" si="2"/>
        <v>0</v>
      </c>
      <c r="S39" s="6">
        <f t="shared" si="2"/>
        <v>0</v>
      </c>
      <c r="T39" s="6">
        <f t="shared" si="2"/>
        <v>0</v>
      </c>
      <c r="U39" s="6">
        <f t="shared" si="2"/>
        <v>0</v>
      </c>
      <c r="V39" s="6">
        <f t="shared" si="2"/>
        <v>0</v>
      </c>
      <c r="W39" s="6">
        <f t="shared" si="2"/>
        <v>0</v>
      </c>
      <c r="X39" s="6">
        <f t="shared" si="2"/>
        <v>0</v>
      </c>
      <c r="Y39" s="6">
        <f t="shared" si="2"/>
        <v>0</v>
      </c>
      <c r="Z39" s="6">
        <f t="shared" si="2"/>
        <v>0</v>
      </c>
      <c r="AA39" s="6">
        <f t="shared" si="2"/>
        <v>0</v>
      </c>
      <c r="AB39" s="6">
        <f t="shared" si="2"/>
        <v>0</v>
      </c>
      <c r="AC39" s="6">
        <f t="shared" si="2"/>
        <v>0</v>
      </c>
      <c r="AD39" s="6">
        <f t="shared" si="2"/>
        <v>0</v>
      </c>
      <c r="AE39" s="6">
        <f t="shared" si="2"/>
        <v>0</v>
      </c>
      <c r="AF39" s="6">
        <f t="shared" si="2"/>
        <v>0</v>
      </c>
      <c r="AG39" s="6">
        <f t="shared" si="2"/>
        <v>0</v>
      </c>
      <c r="AH39" s="6">
        <f t="shared" si="2"/>
        <v>0</v>
      </c>
    </row>
    <row r="40" spans="2:34" s="28" customFormat="1">
      <c r="B40" s="29" t="s">
        <v>64</v>
      </c>
      <c r="C40" s="30"/>
      <c r="E40" s="28">
        <f>IF(E53&gt;$D$98,0,E106)</f>
        <v>0</v>
      </c>
      <c r="F40" s="28">
        <f t="shared" ref="F40:AH40" si="3">IF(F53&gt;$D$98,0,F106)</f>
        <v>0</v>
      </c>
      <c r="G40" s="28">
        <f t="shared" si="3"/>
        <v>0</v>
      </c>
      <c r="H40" s="28">
        <f t="shared" si="3"/>
        <v>0</v>
      </c>
      <c r="I40" s="28">
        <f t="shared" si="3"/>
        <v>0</v>
      </c>
      <c r="J40" s="28">
        <f t="shared" si="3"/>
        <v>0</v>
      </c>
      <c r="K40" s="28">
        <f t="shared" si="3"/>
        <v>0</v>
      </c>
      <c r="L40" s="28">
        <f t="shared" si="3"/>
        <v>0</v>
      </c>
      <c r="M40" s="28">
        <f t="shared" si="3"/>
        <v>0</v>
      </c>
      <c r="N40" s="28">
        <f t="shared" si="3"/>
        <v>0</v>
      </c>
      <c r="O40" s="28">
        <f t="shared" si="3"/>
        <v>0</v>
      </c>
      <c r="P40" s="28">
        <f t="shared" si="3"/>
        <v>0</v>
      </c>
      <c r="Q40" s="28">
        <f t="shared" si="3"/>
        <v>0</v>
      </c>
      <c r="R40" s="28">
        <f t="shared" si="3"/>
        <v>0</v>
      </c>
      <c r="S40" s="28">
        <f t="shared" si="3"/>
        <v>0</v>
      </c>
      <c r="T40" s="28">
        <f t="shared" si="3"/>
        <v>0</v>
      </c>
      <c r="U40" s="28">
        <f t="shared" si="3"/>
        <v>0</v>
      </c>
      <c r="V40" s="28">
        <f t="shared" si="3"/>
        <v>0</v>
      </c>
      <c r="W40" s="28">
        <f t="shared" si="3"/>
        <v>0</v>
      </c>
      <c r="X40" s="28">
        <f t="shared" si="3"/>
        <v>0</v>
      </c>
      <c r="Y40" s="28">
        <f t="shared" si="3"/>
        <v>0</v>
      </c>
      <c r="Z40" s="28">
        <f t="shared" si="3"/>
        <v>0</v>
      </c>
      <c r="AA40" s="28">
        <f t="shared" si="3"/>
        <v>0</v>
      </c>
      <c r="AB40" s="28">
        <f t="shared" si="3"/>
        <v>0</v>
      </c>
      <c r="AC40" s="28">
        <f t="shared" si="3"/>
        <v>0</v>
      </c>
      <c r="AD40" s="28">
        <f t="shared" si="3"/>
        <v>0</v>
      </c>
      <c r="AE40" s="28">
        <f t="shared" si="3"/>
        <v>0</v>
      </c>
      <c r="AF40" s="28">
        <f t="shared" si="3"/>
        <v>0</v>
      </c>
      <c r="AG40" s="28">
        <f t="shared" si="3"/>
        <v>0</v>
      </c>
      <c r="AH40" s="28">
        <f t="shared" si="3"/>
        <v>0</v>
      </c>
    </row>
    <row r="41" spans="2:34" s="28" customFormat="1">
      <c r="B41" s="29" t="s">
        <v>50</v>
      </c>
      <c r="C41" s="30"/>
      <c r="E41" s="28">
        <f>IF(E53&gt;$D$98,0,E107)</f>
        <v>0</v>
      </c>
      <c r="F41" s="28">
        <f t="shared" ref="F41:AH41" si="4">IF(F53&gt;$D$98,0,F107)</f>
        <v>0</v>
      </c>
      <c r="G41" s="28">
        <f t="shared" si="4"/>
        <v>0</v>
      </c>
      <c r="H41" s="28">
        <f t="shared" si="4"/>
        <v>0</v>
      </c>
      <c r="I41" s="28">
        <f t="shared" si="4"/>
        <v>0</v>
      </c>
      <c r="J41" s="28">
        <f t="shared" si="4"/>
        <v>0</v>
      </c>
      <c r="K41" s="28">
        <f t="shared" si="4"/>
        <v>0</v>
      </c>
      <c r="L41" s="28">
        <f t="shared" si="4"/>
        <v>0</v>
      </c>
      <c r="M41" s="28">
        <f t="shared" si="4"/>
        <v>0</v>
      </c>
      <c r="N41" s="28">
        <f t="shared" si="4"/>
        <v>0</v>
      </c>
      <c r="O41" s="28">
        <f t="shared" si="4"/>
        <v>0</v>
      </c>
      <c r="P41" s="28">
        <f t="shared" si="4"/>
        <v>0</v>
      </c>
      <c r="Q41" s="28">
        <f t="shared" si="4"/>
        <v>0</v>
      </c>
      <c r="R41" s="28">
        <f t="shared" si="4"/>
        <v>0</v>
      </c>
      <c r="S41" s="28">
        <f t="shared" si="4"/>
        <v>0</v>
      </c>
      <c r="T41" s="28">
        <f t="shared" si="4"/>
        <v>0</v>
      </c>
      <c r="U41" s="28">
        <f t="shared" si="4"/>
        <v>0</v>
      </c>
      <c r="V41" s="28">
        <f t="shared" si="4"/>
        <v>0</v>
      </c>
      <c r="W41" s="28">
        <f t="shared" si="4"/>
        <v>0</v>
      </c>
      <c r="X41" s="28">
        <f t="shared" si="4"/>
        <v>0</v>
      </c>
      <c r="Y41" s="28">
        <f t="shared" si="4"/>
        <v>0</v>
      </c>
      <c r="Z41" s="28">
        <f t="shared" si="4"/>
        <v>0</v>
      </c>
      <c r="AA41" s="28">
        <f t="shared" si="4"/>
        <v>0</v>
      </c>
      <c r="AB41" s="28">
        <f t="shared" si="4"/>
        <v>0</v>
      </c>
      <c r="AC41" s="28">
        <f t="shared" si="4"/>
        <v>0</v>
      </c>
      <c r="AD41" s="28">
        <f t="shared" si="4"/>
        <v>0</v>
      </c>
      <c r="AE41" s="28">
        <f t="shared" si="4"/>
        <v>0</v>
      </c>
      <c r="AF41" s="28">
        <f t="shared" si="4"/>
        <v>0</v>
      </c>
      <c r="AG41" s="28">
        <f t="shared" si="4"/>
        <v>0</v>
      </c>
      <c r="AH41" s="28">
        <f t="shared" si="4"/>
        <v>0</v>
      </c>
    </row>
    <row r="42" spans="2:34" s="31" customFormat="1">
      <c r="B42" s="32" t="s">
        <v>73</v>
      </c>
      <c r="C42" s="33"/>
      <c r="E42" s="31">
        <f>IFERROR(IF(E108&gt;0,(E108),0),0)</f>
        <v>0</v>
      </c>
      <c r="F42" s="31">
        <f t="shared" ref="F42:AH42" si="5">IFERROR(IF(F108&gt;0,(F108),0),0)</f>
        <v>0</v>
      </c>
      <c r="G42" s="31">
        <f t="shared" si="5"/>
        <v>0</v>
      </c>
      <c r="H42" s="31">
        <f t="shared" si="5"/>
        <v>0</v>
      </c>
      <c r="I42" s="31">
        <f t="shared" si="5"/>
        <v>0</v>
      </c>
      <c r="J42" s="31">
        <f t="shared" si="5"/>
        <v>0</v>
      </c>
      <c r="K42" s="31">
        <f t="shared" si="5"/>
        <v>0</v>
      </c>
      <c r="L42" s="31">
        <f t="shared" si="5"/>
        <v>0</v>
      </c>
      <c r="M42" s="31">
        <f t="shared" si="5"/>
        <v>0</v>
      </c>
      <c r="N42" s="31">
        <f t="shared" si="5"/>
        <v>0</v>
      </c>
      <c r="O42" s="31">
        <f t="shared" si="5"/>
        <v>0</v>
      </c>
      <c r="P42" s="31">
        <f t="shared" si="5"/>
        <v>0</v>
      </c>
      <c r="Q42" s="31">
        <f t="shared" si="5"/>
        <v>0</v>
      </c>
      <c r="R42" s="31">
        <f t="shared" si="5"/>
        <v>0</v>
      </c>
      <c r="S42" s="31">
        <f t="shared" si="5"/>
        <v>0</v>
      </c>
      <c r="T42" s="31">
        <f t="shared" si="5"/>
        <v>0</v>
      </c>
      <c r="U42" s="31">
        <f t="shared" si="5"/>
        <v>0</v>
      </c>
      <c r="V42" s="31">
        <f t="shared" si="5"/>
        <v>0</v>
      </c>
      <c r="W42" s="31">
        <f t="shared" si="5"/>
        <v>0</v>
      </c>
      <c r="X42" s="31">
        <f t="shared" si="5"/>
        <v>0</v>
      </c>
      <c r="Y42" s="31">
        <f t="shared" si="5"/>
        <v>0</v>
      </c>
      <c r="Z42" s="31">
        <f t="shared" si="5"/>
        <v>0</v>
      </c>
      <c r="AA42" s="31">
        <f t="shared" si="5"/>
        <v>0</v>
      </c>
      <c r="AB42" s="31">
        <f t="shared" si="5"/>
        <v>0</v>
      </c>
      <c r="AC42" s="31">
        <f t="shared" si="5"/>
        <v>0</v>
      </c>
      <c r="AD42" s="31">
        <f t="shared" si="5"/>
        <v>0</v>
      </c>
      <c r="AE42" s="31">
        <f t="shared" si="5"/>
        <v>0</v>
      </c>
      <c r="AF42" s="31">
        <f t="shared" si="5"/>
        <v>0</v>
      </c>
      <c r="AG42" s="31">
        <f t="shared" si="5"/>
        <v>0</v>
      </c>
      <c r="AH42" s="31">
        <f t="shared" si="5"/>
        <v>0</v>
      </c>
    </row>
    <row r="43" spans="2:34" s="34" customFormat="1" ht="13.5" customHeight="1">
      <c r="B43" s="35" t="s">
        <v>62</v>
      </c>
      <c r="C43" s="36"/>
      <c r="D43" s="36"/>
      <c r="E43" s="36">
        <f>IF(E53&gt;$D$98,0,E109)</f>
        <v>0</v>
      </c>
      <c r="F43" s="36">
        <f t="shared" ref="F43:AH43" si="6">IF(F53&gt;$D$98,0,F109)</f>
        <v>0</v>
      </c>
      <c r="G43" s="36">
        <f t="shared" si="6"/>
        <v>0</v>
      </c>
      <c r="H43" s="36">
        <f t="shared" si="6"/>
        <v>0</v>
      </c>
      <c r="I43" s="36">
        <f t="shared" si="6"/>
        <v>0</v>
      </c>
      <c r="J43" s="36">
        <f t="shared" si="6"/>
        <v>0</v>
      </c>
      <c r="K43" s="36">
        <f t="shared" si="6"/>
        <v>0</v>
      </c>
      <c r="L43" s="36">
        <f t="shared" si="6"/>
        <v>0</v>
      </c>
      <c r="M43" s="36">
        <f t="shared" si="6"/>
        <v>0</v>
      </c>
      <c r="N43" s="36">
        <f t="shared" si="6"/>
        <v>0</v>
      </c>
      <c r="O43" s="36">
        <f t="shared" si="6"/>
        <v>0</v>
      </c>
      <c r="P43" s="36">
        <f t="shared" si="6"/>
        <v>0</v>
      </c>
      <c r="Q43" s="36">
        <f t="shared" si="6"/>
        <v>0</v>
      </c>
      <c r="R43" s="36">
        <f t="shared" si="6"/>
        <v>0</v>
      </c>
      <c r="S43" s="36">
        <f t="shared" si="6"/>
        <v>0</v>
      </c>
      <c r="T43" s="36">
        <f t="shared" si="6"/>
        <v>0</v>
      </c>
      <c r="U43" s="36">
        <f t="shared" si="6"/>
        <v>0</v>
      </c>
      <c r="V43" s="36">
        <f t="shared" si="6"/>
        <v>0</v>
      </c>
      <c r="W43" s="36">
        <f t="shared" si="6"/>
        <v>0</v>
      </c>
      <c r="X43" s="36">
        <f t="shared" si="6"/>
        <v>0</v>
      </c>
      <c r="Y43" s="36">
        <f t="shared" si="6"/>
        <v>0</v>
      </c>
      <c r="Z43" s="36">
        <f t="shared" si="6"/>
        <v>0</v>
      </c>
      <c r="AA43" s="36">
        <f t="shared" si="6"/>
        <v>0</v>
      </c>
      <c r="AB43" s="36">
        <f t="shared" si="6"/>
        <v>0</v>
      </c>
      <c r="AC43" s="36">
        <f t="shared" si="6"/>
        <v>0</v>
      </c>
      <c r="AD43" s="36">
        <f t="shared" si="6"/>
        <v>0</v>
      </c>
      <c r="AE43" s="36">
        <f t="shared" si="6"/>
        <v>0</v>
      </c>
      <c r="AF43" s="36">
        <f t="shared" si="6"/>
        <v>0</v>
      </c>
      <c r="AG43" s="36">
        <f t="shared" si="6"/>
        <v>0</v>
      </c>
      <c r="AH43" s="36">
        <f t="shared" si="6"/>
        <v>0</v>
      </c>
    </row>
    <row r="46" spans="2:34" hidden="1">
      <c r="B46" s="90" t="s">
        <v>88</v>
      </c>
    </row>
    <row r="47" spans="2:34" hidden="1">
      <c r="B47" s="90" t="s">
        <v>90</v>
      </c>
      <c r="E47" s="5" t="s">
        <v>80</v>
      </c>
      <c r="G47" s="5" t="s">
        <v>84</v>
      </c>
      <c r="I47" s="5" t="s">
        <v>85</v>
      </c>
      <c r="K47" s="5" t="s">
        <v>86</v>
      </c>
    </row>
    <row r="48" spans="2:34" hidden="1">
      <c r="B48" s="90"/>
      <c r="E48" s="5">
        <v>1</v>
      </c>
      <c r="F48" s="6"/>
      <c r="G48" s="5">
        <v>1</v>
      </c>
      <c r="H48" s="6"/>
      <c r="I48" s="5">
        <v>1</v>
      </c>
      <c r="J48" s="6"/>
      <c r="K48" s="5">
        <v>1</v>
      </c>
      <c r="L48" s="6"/>
    </row>
    <row r="49" spans="2:34" hidden="1">
      <c r="B49" s="90"/>
      <c r="E49" s="92">
        <f>C15</f>
        <v>0</v>
      </c>
      <c r="F49" s="93">
        <f>C17</f>
        <v>0</v>
      </c>
      <c r="G49" s="92">
        <f>C20</f>
        <v>0</v>
      </c>
      <c r="H49" s="93">
        <f>C22</f>
        <v>0</v>
      </c>
      <c r="I49" s="92">
        <f>C25</f>
        <v>0</v>
      </c>
      <c r="J49" s="93">
        <f>C27</f>
        <v>0</v>
      </c>
      <c r="K49" s="92">
        <f>C30</f>
        <v>0</v>
      </c>
      <c r="L49" s="93">
        <f>C32</f>
        <v>0</v>
      </c>
    </row>
    <row r="50" spans="2:34" hidden="1">
      <c r="B50" s="90"/>
      <c r="E50" s="92">
        <f>C18+1</f>
        <v>0</v>
      </c>
      <c r="F50" s="6"/>
      <c r="G50" s="92">
        <f>C23+1</f>
        <v>0</v>
      </c>
      <c r="H50" s="6"/>
      <c r="I50" s="92">
        <f>C28+1</f>
        <v>0</v>
      </c>
      <c r="J50" s="6"/>
      <c r="K50" s="92">
        <f>C33+1</f>
        <v>0</v>
      </c>
      <c r="L50" s="6"/>
    </row>
    <row r="51" spans="2:34" hidden="1">
      <c r="B51" s="90"/>
      <c r="E51" s="5">
        <v>100</v>
      </c>
      <c r="F51" s="6"/>
      <c r="G51" s="5">
        <v>100</v>
      </c>
      <c r="H51" s="6"/>
      <c r="I51" s="5">
        <v>100</v>
      </c>
      <c r="J51" s="6"/>
      <c r="K51" s="5">
        <v>100</v>
      </c>
      <c r="L51" s="6"/>
    </row>
    <row r="52" spans="2:34" hidden="1">
      <c r="B52" s="90"/>
      <c r="F52" s="6"/>
      <c r="H52" s="6"/>
      <c r="J52" s="6"/>
      <c r="L52" s="6"/>
    </row>
    <row r="53" spans="2:34" s="90" customFormat="1" hidden="1">
      <c r="B53" s="90" t="s">
        <v>89</v>
      </c>
      <c r="E53" s="95">
        <v>1</v>
      </c>
      <c r="F53" s="95">
        <f>E53+1</f>
        <v>2</v>
      </c>
      <c r="G53" s="95">
        <f t="shared" ref="G53:AH53" si="7">F53+1</f>
        <v>3</v>
      </c>
      <c r="H53" s="95">
        <f t="shared" si="7"/>
        <v>4</v>
      </c>
      <c r="I53" s="95">
        <f t="shared" si="7"/>
        <v>5</v>
      </c>
      <c r="J53" s="95">
        <f t="shared" si="7"/>
        <v>6</v>
      </c>
      <c r="K53" s="95">
        <f t="shared" si="7"/>
        <v>7</v>
      </c>
      <c r="L53" s="95">
        <f t="shared" si="7"/>
        <v>8</v>
      </c>
      <c r="M53" s="95">
        <f t="shared" si="7"/>
        <v>9</v>
      </c>
      <c r="N53" s="95">
        <f t="shared" si="7"/>
        <v>10</v>
      </c>
      <c r="O53" s="95">
        <f t="shared" si="7"/>
        <v>11</v>
      </c>
      <c r="P53" s="95">
        <f t="shared" si="7"/>
        <v>12</v>
      </c>
      <c r="Q53" s="95">
        <f t="shared" si="7"/>
        <v>13</v>
      </c>
      <c r="R53" s="95">
        <f t="shared" si="7"/>
        <v>14</v>
      </c>
      <c r="S53" s="95">
        <f t="shared" si="7"/>
        <v>15</v>
      </c>
      <c r="T53" s="95">
        <f t="shared" si="7"/>
        <v>16</v>
      </c>
      <c r="U53" s="95">
        <f t="shared" si="7"/>
        <v>17</v>
      </c>
      <c r="V53" s="95">
        <f t="shared" si="7"/>
        <v>18</v>
      </c>
      <c r="W53" s="95">
        <f t="shared" si="7"/>
        <v>19</v>
      </c>
      <c r="X53" s="95">
        <f t="shared" si="7"/>
        <v>20</v>
      </c>
      <c r="Y53" s="95">
        <f t="shared" si="7"/>
        <v>21</v>
      </c>
      <c r="Z53" s="95">
        <f t="shared" si="7"/>
        <v>22</v>
      </c>
      <c r="AA53" s="95">
        <f t="shared" si="7"/>
        <v>23</v>
      </c>
      <c r="AB53" s="95">
        <f t="shared" si="7"/>
        <v>24</v>
      </c>
      <c r="AC53" s="95">
        <f t="shared" si="7"/>
        <v>25</v>
      </c>
      <c r="AD53" s="95">
        <f t="shared" si="7"/>
        <v>26</v>
      </c>
      <c r="AE53" s="95">
        <f t="shared" si="7"/>
        <v>27</v>
      </c>
      <c r="AF53" s="95">
        <f>AE53+1</f>
        <v>28</v>
      </c>
      <c r="AG53" s="95">
        <f t="shared" si="7"/>
        <v>29</v>
      </c>
      <c r="AH53" s="95">
        <f t="shared" si="7"/>
        <v>30</v>
      </c>
    </row>
    <row r="54" spans="2:34" s="97" customFormat="1" hidden="1">
      <c r="B54" s="97" t="s">
        <v>92</v>
      </c>
      <c r="E54" s="97">
        <f>SUM(E55:E58)</f>
        <v>0</v>
      </c>
      <c r="F54" s="97">
        <f t="shared" ref="F54:AH54" si="8">SUM(F55:F58)</f>
        <v>0</v>
      </c>
      <c r="G54" s="97">
        <f t="shared" si="8"/>
        <v>0</v>
      </c>
      <c r="H54" s="97">
        <f t="shared" si="8"/>
        <v>0</v>
      </c>
      <c r="I54" s="97">
        <f t="shared" si="8"/>
        <v>0</v>
      </c>
      <c r="J54" s="97">
        <f t="shared" si="8"/>
        <v>0</v>
      </c>
      <c r="K54" s="97">
        <f t="shared" si="8"/>
        <v>0</v>
      </c>
      <c r="L54" s="97">
        <f t="shared" si="8"/>
        <v>0</v>
      </c>
      <c r="M54" s="97">
        <f t="shared" si="8"/>
        <v>0</v>
      </c>
      <c r="N54" s="97">
        <f t="shared" si="8"/>
        <v>0</v>
      </c>
      <c r="O54" s="97">
        <f t="shared" si="8"/>
        <v>0</v>
      </c>
      <c r="P54" s="97">
        <f t="shared" si="8"/>
        <v>0</v>
      </c>
      <c r="Q54" s="97">
        <f t="shared" si="8"/>
        <v>0</v>
      </c>
      <c r="R54" s="97">
        <f t="shared" si="8"/>
        <v>0</v>
      </c>
      <c r="S54" s="97">
        <f t="shared" si="8"/>
        <v>0</v>
      </c>
      <c r="T54" s="97">
        <f t="shared" si="8"/>
        <v>0</v>
      </c>
      <c r="U54" s="97">
        <f t="shared" si="8"/>
        <v>0</v>
      </c>
      <c r="V54" s="97">
        <f t="shared" si="8"/>
        <v>0</v>
      </c>
      <c r="W54" s="97">
        <f t="shared" si="8"/>
        <v>0</v>
      </c>
      <c r="X54" s="97">
        <f t="shared" si="8"/>
        <v>0</v>
      </c>
      <c r="Y54" s="97">
        <f t="shared" si="8"/>
        <v>0</v>
      </c>
      <c r="Z54" s="97">
        <f t="shared" si="8"/>
        <v>0</v>
      </c>
      <c r="AA54" s="97">
        <f t="shared" si="8"/>
        <v>0</v>
      </c>
      <c r="AB54" s="97">
        <f t="shared" si="8"/>
        <v>0</v>
      </c>
      <c r="AC54" s="97">
        <f t="shared" si="8"/>
        <v>0</v>
      </c>
      <c r="AD54" s="97">
        <f t="shared" si="8"/>
        <v>0</v>
      </c>
      <c r="AE54" s="97">
        <f t="shared" si="8"/>
        <v>0</v>
      </c>
      <c r="AF54" s="97">
        <f t="shared" si="8"/>
        <v>0</v>
      </c>
      <c r="AG54" s="97">
        <f t="shared" si="8"/>
        <v>0</v>
      </c>
      <c r="AH54" s="97">
        <f t="shared" si="8"/>
        <v>0</v>
      </c>
    </row>
    <row r="55" spans="2:34" s="6" customFormat="1" hidden="1">
      <c r="B55" s="6" t="s">
        <v>80</v>
      </c>
      <c r="E55" s="6">
        <f>LOOKUP(E53,$E$48:$E$51,$F$48:$F$51)</f>
        <v>0</v>
      </c>
      <c r="F55" s="6">
        <f t="shared" ref="F55:AH55" si="9">LOOKUP(F53,$E$48:$E$51,$F$48:$F$51)</f>
        <v>0</v>
      </c>
      <c r="G55" s="6">
        <f t="shared" si="9"/>
        <v>0</v>
      </c>
      <c r="H55" s="6">
        <f t="shared" si="9"/>
        <v>0</v>
      </c>
      <c r="I55" s="6">
        <f t="shared" si="9"/>
        <v>0</v>
      </c>
      <c r="J55" s="6">
        <f t="shared" si="9"/>
        <v>0</v>
      </c>
      <c r="K55" s="6">
        <f t="shared" si="9"/>
        <v>0</v>
      </c>
      <c r="L55" s="6">
        <f t="shared" si="9"/>
        <v>0</v>
      </c>
      <c r="M55" s="6">
        <f t="shared" si="9"/>
        <v>0</v>
      </c>
      <c r="N55" s="6">
        <f t="shared" si="9"/>
        <v>0</v>
      </c>
      <c r="O55" s="6">
        <f t="shared" si="9"/>
        <v>0</v>
      </c>
      <c r="P55" s="6">
        <f t="shared" si="9"/>
        <v>0</v>
      </c>
      <c r="Q55" s="6">
        <f t="shared" si="9"/>
        <v>0</v>
      </c>
      <c r="R55" s="6">
        <f t="shared" si="9"/>
        <v>0</v>
      </c>
      <c r="S55" s="6">
        <f t="shared" si="9"/>
        <v>0</v>
      </c>
      <c r="T55" s="6">
        <f t="shared" si="9"/>
        <v>0</v>
      </c>
      <c r="U55" s="6">
        <f t="shared" si="9"/>
        <v>0</v>
      </c>
      <c r="V55" s="6">
        <f t="shared" si="9"/>
        <v>0</v>
      </c>
      <c r="W55" s="6">
        <f t="shared" si="9"/>
        <v>0</v>
      </c>
      <c r="X55" s="6">
        <f t="shared" si="9"/>
        <v>0</v>
      </c>
      <c r="Y55" s="6">
        <f t="shared" si="9"/>
        <v>0</v>
      </c>
      <c r="Z55" s="6">
        <f t="shared" si="9"/>
        <v>0</v>
      </c>
      <c r="AA55" s="6">
        <f t="shared" si="9"/>
        <v>0</v>
      </c>
      <c r="AB55" s="6">
        <f t="shared" si="9"/>
        <v>0</v>
      </c>
      <c r="AC55" s="6">
        <f t="shared" si="9"/>
        <v>0</v>
      </c>
      <c r="AD55" s="6">
        <f t="shared" si="9"/>
        <v>0</v>
      </c>
      <c r="AE55" s="6">
        <f t="shared" si="9"/>
        <v>0</v>
      </c>
      <c r="AF55" s="6">
        <f t="shared" si="9"/>
        <v>0</v>
      </c>
      <c r="AG55" s="6">
        <f t="shared" si="9"/>
        <v>0</v>
      </c>
      <c r="AH55" s="6">
        <f t="shared" si="9"/>
        <v>0</v>
      </c>
    </row>
    <row r="56" spans="2:34" s="6" customFormat="1" hidden="1">
      <c r="B56" s="6" t="s">
        <v>84</v>
      </c>
      <c r="E56" s="6">
        <f>LOOKUP(E53,$G$48:$G$51,$H$48:$H$51)</f>
        <v>0</v>
      </c>
      <c r="F56" s="6">
        <f t="shared" ref="F56:AH56" si="10">LOOKUP(F53,$G$48:$G$51,$H$48:$H$51)</f>
        <v>0</v>
      </c>
      <c r="G56" s="6">
        <f t="shared" si="10"/>
        <v>0</v>
      </c>
      <c r="H56" s="6">
        <f t="shared" si="10"/>
        <v>0</v>
      </c>
      <c r="I56" s="6">
        <f t="shared" si="10"/>
        <v>0</v>
      </c>
      <c r="J56" s="6">
        <f t="shared" si="10"/>
        <v>0</v>
      </c>
      <c r="K56" s="6">
        <f t="shared" si="10"/>
        <v>0</v>
      </c>
      <c r="L56" s="6">
        <f t="shared" si="10"/>
        <v>0</v>
      </c>
      <c r="M56" s="6">
        <f t="shared" si="10"/>
        <v>0</v>
      </c>
      <c r="N56" s="6">
        <f t="shared" si="10"/>
        <v>0</v>
      </c>
      <c r="O56" s="6">
        <f t="shared" si="10"/>
        <v>0</v>
      </c>
      <c r="P56" s="6">
        <f t="shared" si="10"/>
        <v>0</v>
      </c>
      <c r="Q56" s="6">
        <f t="shared" si="10"/>
        <v>0</v>
      </c>
      <c r="R56" s="6">
        <f t="shared" si="10"/>
        <v>0</v>
      </c>
      <c r="S56" s="6">
        <f t="shared" si="10"/>
        <v>0</v>
      </c>
      <c r="T56" s="6">
        <f t="shared" si="10"/>
        <v>0</v>
      </c>
      <c r="U56" s="6">
        <f t="shared" si="10"/>
        <v>0</v>
      </c>
      <c r="V56" s="6">
        <f t="shared" si="10"/>
        <v>0</v>
      </c>
      <c r="W56" s="6">
        <f t="shared" si="10"/>
        <v>0</v>
      </c>
      <c r="X56" s="6">
        <f t="shared" si="10"/>
        <v>0</v>
      </c>
      <c r="Y56" s="6">
        <f t="shared" si="10"/>
        <v>0</v>
      </c>
      <c r="Z56" s="6">
        <f t="shared" si="10"/>
        <v>0</v>
      </c>
      <c r="AA56" s="6">
        <f t="shared" si="10"/>
        <v>0</v>
      </c>
      <c r="AB56" s="6">
        <f t="shared" si="10"/>
        <v>0</v>
      </c>
      <c r="AC56" s="6">
        <f t="shared" si="10"/>
        <v>0</v>
      </c>
      <c r="AD56" s="6">
        <f t="shared" si="10"/>
        <v>0</v>
      </c>
      <c r="AE56" s="6">
        <f t="shared" si="10"/>
        <v>0</v>
      </c>
      <c r="AF56" s="6">
        <f t="shared" si="10"/>
        <v>0</v>
      </c>
      <c r="AG56" s="6">
        <f t="shared" si="10"/>
        <v>0</v>
      </c>
      <c r="AH56" s="6">
        <f t="shared" si="10"/>
        <v>0</v>
      </c>
    </row>
    <row r="57" spans="2:34" s="6" customFormat="1" hidden="1">
      <c r="B57" s="6" t="s">
        <v>85</v>
      </c>
      <c r="E57" s="6">
        <f>LOOKUP(E53,$I$48:$I$51,$J$48:$J$51)</f>
        <v>0</v>
      </c>
      <c r="F57" s="6">
        <f t="shared" ref="F57:AH57" si="11">LOOKUP(F53,$I$48:$I$51,$J$48:$J$51)</f>
        <v>0</v>
      </c>
      <c r="G57" s="6">
        <f t="shared" si="11"/>
        <v>0</v>
      </c>
      <c r="H57" s="6">
        <f t="shared" si="11"/>
        <v>0</v>
      </c>
      <c r="I57" s="6">
        <f t="shared" si="11"/>
        <v>0</v>
      </c>
      <c r="J57" s="6">
        <f t="shared" si="11"/>
        <v>0</v>
      </c>
      <c r="K57" s="6">
        <f t="shared" si="11"/>
        <v>0</v>
      </c>
      <c r="L57" s="6">
        <f t="shared" si="11"/>
        <v>0</v>
      </c>
      <c r="M57" s="6">
        <f t="shared" si="11"/>
        <v>0</v>
      </c>
      <c r="N57" s="6">
        <f t="shared" si="11"/>
        <v>0</v>
      </c>
      <c r="O57" s="6">
        <f t="shared" si="11"/>
        <v>0</v>
      </c>
      <c r="P57" s="6">
        <f t="shared" si="11"/>
        <v>0</v>
      </c>
      <c r="Q57" s="6">
        <f t="shared" si="11"/>
        <v>0</v>
      </c>
      <c r="R57" s="6">
        <f t="shared" si="11"/>
        <v>0</v>
      </c>
      <c r="S57" s="6">
        <f t="shared" si="11"/>
        <v>0</v>
      </c>
      <c r="T57" s="6">
        <f t="shared" si="11"/>
        <v>0</v>
      </c>
      <c r="U57" s="6">
        <f t="shared" si="11"/>
        <v>0</v>
      </c>
      <c r="V57" s="6">
        <f t="shared" si="11"/>
        <v>0</v>
      </c>
      <c r="W57" s="6">
        <f t="shared" si="11"/>
        <v>0</v>
      </c>
      <c r="X57" s="6">
        <f t="shared" si="11"/>
        <v>0</v>
      </c>
      <c r="Y57" s="6">
        <f t="shared" si="11"/>
        <v>0</v>
      </c>
      <c r="Z57" s="6">
        <f t="shared" si="11"/>
        <v>0</v>
      </c>
      <c r="AA57" s="6">
        <f t="shared" si="11"/>
        <v>0</v>
      </c>
      <c r="AB57" s="6">
        <f t="shared" si="11"/>
        <v>0</v>
      </c>
      <c r="AC57" s="6">
        <f t="shared" si="11"/>
        <v>0</v>
      </c>
      <c r="AD57" s="6">
        <f t="shared" si="11"/>
        <v>0</v>
      </c>
      <c r="AE57" s="6">
        <f t="shared" si="11"/>
        <v>0</v>
      </c>
      <c r="AF57" s="6">
        <f t="shared" si="11"/>
        <v>0</v>
      </c>
      <c r="AG57" s="6">
        <f t="shared" si="11"/>
        <v>0</v>
      </c>
      <c r="AH57" s="6">
        <f t="shared" si="11"/>
        <v>0</v>
      </c>
    </row>
    <row r="58" spans="2:34" s="6" customFormat="1" hidden="1">
      <c r="B58" s="6" t="s">
        <v>86</v>
      </c>
      <c r="E58" s="6">
        <f>LOOKUP(E53,$K$48:$K$51,$L$48:$L$51)</f>
        <v>0</v>
      </c>
      <c r="F58" s="6">
        <f t="shared" ref="F58:AH58" si="12">LOOKUP(F53,$K$48:$K$51,$L$48:$L$51)</f>
        <v>0</v>
      </c>
      <c r="G58" s="6">
        <f t="shared" si="12"/>
        <v>0</v>
      </c>
      <c r="H58" s="6">
        <f t="shared" si="12"/>
        <v>0</v>
      </c>
      <c r="I58" s="6">
        <f t="shared" si="12"/>
        <v>0</v>
      </c>
      <c r="J58" s="6">
        <f t="shared" si="12"/>
        <v>0</v>
      </c>
      <c r="K58" s="6">
        <f t="shared" si="12"/>
        <v>0</v>
      </c>
      <c r="L58" s="6">
        <f t="shared" si="12"/>
        <v>0</v>
      </c>
      <c r="M58" s="6">
        <f t="shared" si="12"/>
        <v>0</v>
      </c>
      <c r="N58" s="6">
        <f t="shared" si="12"/>
        <v>0</v>
      </c>
      <c r="O58" s="6">
        <f t="shared" si="12"/>
        <v>0</v>
      </c>
      <c r="P58" s="6">
        <f t="shared" si="12"/>
        <v>0</v>
      </c>
      <c r="Q58" s="6">
        <f t="shared" si="12"/>
        <v>0</v>
      </c>
      <c r="R58" s="6">
        <f t="shared" si="12"/>
        <v>0</v>
      </c>
      <c r="S58" s="6">
        <f t="shared" si="12"/>
        <v>0</v>
      </c>
      <c r="T58" s="6">
        <f t="shared" si="12"/>
        <v>0</v>
      </c>
      <c r="U58" s="6">
        <f t="shared" si="12"/>
        <v>0</v>
      </c>
      <c r="V58" s="6">
        <f t="shared" si="12"/>
        <v>0</v>
      </c>
      <c r="W58" s="6">
        <f t="shared" si="12"/>
        <v>0</v>
      </c>
      <c r="X58" s="6">
        <f t="shared" si="12"/>
        <v>0</v>
      </c>
      <c r="Y58" s="6">
        <f t="shared" si="12"/>
        <v>0</v>
      </c>
      <c r="Z58" s="6">
        <f t="shared" si="12"/>
        <v>0</v>
      </c>
      <c r="AA58" s="6">
        <f t="shared" si="12"/>
        <v>0</v>
      </c>
      <c r="AB58" s="6">
        <f t="shared" si="12"/>
        <v>0</v>
      </c>
      <c r="AC58" s="6">
        <f t="shared" si="12"/>
        <v>0</v>
      </c>
      <c r="AD58" s="6">
        <f t="shared" si="12"/>
        <v>0</v>
      </c>
      <c r="AE58" s="6">
        <f t="shared" si="12"/>
        <v>0</v>
      </c>
      <c r="AF58" s="6">
        <f t="shared" si="12"/>
        <v>0</v>
      </c>
      <c r="AG58" s="6">
        <f t="shared" si="12"/>
        <v>0</v>
      </c>
      <c r="AH58" s="6">
        <f t="shared" si="12"/>
        <v>0</v>
      </c>
    </row>
    <row r="59" spans="2:34" s="98" customFormat="1" hidden="1">
      <c r="B59" s="98" t="s">
        <v>91</v>
      </c>
      <c r="E59" s="98">
        <f>$C$10+E54</f>
        <v>0</v>
      </c>
      <c r="F59" s="98">
        <f t="shared" ref="F59:AH59" si="13">$C$10+F54</f>
        <v>0</v>
      </c>
      <c r="G59" s="98">
        <f t="shared" si="13"/>
        <v>0</v>
      </c>
      <c r="H59" s="98">
        <f t="shared" si="13"/>
        <v>0</v>
      </c>
      <c r="I59" s="98">
        <f t="shared" si="13"/>
        <v>0</v>
      </c>
      <c r="J59" s="98">
        <f t="shared" si="13"/>
        <v>0</v>
      </c>
      <c r="K59" s="98">
        <f t="shared" si="13"/>
        <v>0</v>
      </c>
      <c r="L59" s="98">
        <f t="shared" si="13"/>
        <v>0</v>
      </c>
      <c r="M59" s="98">
        <f t="shared" si="13"/>
        <v>0</v>
      </c>
      <c r="N59" s="98">
        <f t="shared" si="13"/>
        <v>0</v>
      </c>
      <c r="O59" s="98">
        <f t="shared" si="13"/>
        <v>0</v>
      </c>
      <c r="P59" s="98">
        <f t="shared" si="13"/>
        <v>0</v>
      </c>
      <c r="Q59" s="98">
        <f t="shared" si="13"/>
        <v>0</v>
      </c>
      <c r="R59" s="98">
        <f t="shared" si="13"/>
        <v>0</v>
      </c>
      <c r="S59" s="98">
        <f t="shared" si="13"/>
        <v>0</v>
      </c>
      <c r="T59" s="98">
        <f t="shared" si="13"/>
        <v>0</v>
      </c>
      <c r="U59" s="98">
        <f t="shared" si="13"/>
        <v>0</v>
      </c>
      <c r="V59" s="98">
        <f t="shared" si="13"/>
        <v>0</v>
      </c>
      <c r="W59" s="98">
        <f t="shared" si="13"/>
        <v>0</v>
      </c>
      <c r="X59" s="98">
        <f t="shared" si="13"/>
        <v>0</v>
      </c>
      <c r="Y59" s="98">
        <f t="shared" si="13"/>
        <v>0</v>
      </c>
      <c r="Z59" s="98">
        <f t="shared" si="13"/>
        <v>0</v>
      </c>
      <c r="AA59" s="98">
        <f t="shared" si="13"/>
        <v>0</v>
      </c>
      <c r="AB59" s="98">
        <f t="shared" si="13"/>
        <v>0</v>
      </c>
      <c r="AC59" s="98">
        <f t="shared" si="13"/>
        <v>0</v>
      </c>
      <c r="AD59" s="98">
        <f t="shared" si="13"/>
        <v>0</v>
      </c>
      <c r="AE59" s="98">
        <f t="shared" si="13"/>
        <v>0</v>
      </c>
      <c r="AF59" s="98">
        <f t="shared" si="13"/>
        <v>0</v>
      </c>
      <c r="AG59" s="98">
        <f t="shared" si="13"/>
        <v>0</v>
      </c>
      <c r="AH59" s="98">
        <f t="shared" si="13"/>
        <v>0</v>
      </c>
    </row>
    <row r="60" spans="2:34" ht="13.5" hidden="1" thickBot="1"/>
    <row r="61" spans="2:34" s="6" customFormat="1" ht="13.5" hidden="1" thickBot="1">
      <c r="B61" s="6" t="s">
        <v>93</v>
      </c>
      <c r="E61" s="108">
        <f>C6</f>
        <v>0</v>
      </c>
      <c r="F61" s="6">
        <f>E97</f>
        <v>0</v>
      </c>
      <c r="G61" s="6">
        <f t="shared" ref="G61:AH61" si="14">F97</f>
        <v>0</v>
      </c>
      <c r="H61" s="6">
        <f t="shared" si="14"/>
        <v>0</v>
      </c>
      <c r="I61" s="6">
        <f t="shared" si="14"/>
        <v>0</v>
      </c>
      <c r="J61" s="6">
        <f t="shared" si="14"/>
        <v>0</v>
      </c>
      <c r="K61" s="6">
        <f t="shared" si="14"/>
        <v>0</v>
      </c>
      <c r="L61" s="6">
        <f t="shared" si="14"/>
        <v>0</v>
      </c>
      <c r="M61" s="6">
        <f t="shared" si="14"/>
        <v>0</v>
      </c>
      <c r="N61" s="6">
        <f t="shared" si="14"/>
        <v>0</v>
      </c>
      <c r="O61" s="6">
        <f t="shared" si="14"/>
        <v>0</v>
      </c>
      <c r="P61" s="6">
        <f t="shared" si="14"/>
        <v>0</v>
      </c>
      <c r="Q61" s="6">
        <f t="shared" si="14"/>
        <v>0</v>
      </c>
      <c r="R61" s="6">
        <f t="shared" si="14"/>
        <v>0</v>
      </c>
      <c r="S61" s="6">
        <f t="shared" si="14"/>
        <v>0</v>
      </c>
      <c r="T61" s="6">
        <f t="shared" si="14"/>
        <v>0</v>
      </c>
      <c r="U61" s="6">
        <f t="shared" si="14"/>
        <v>0</v>
      </c>
      <c r="V61" s="6">
        <f t="shared" si="14"/>
        <v>0</v>
      </c>
      <c r="W61" s="6">
        <f t="shared" si="14"/>
        <v>0</v>
      </c>
      <c r="X61" s="6">
        <f t="shared" si="14"/>
        <v>0</v>
      </c>
      <c r="Y61" s="6">
        <f t="shared" si="14"/>
        <v>0</v>
      </c>
      <c r="Z61" s="6">
        <f t="shared" si="14"/>
        <v>0</v>
      </c>
      <c r="AA61" s="6">
        <f t="shared" si="14"/>
        <v>0</v>
      </c>
      <c r="AB61" s="6">
        <f t="shared" si="14"/>
        <v>0</v>
      </c>
      <c r="AC61" s="6">
        <f t="shared" si="14"/>
        <v>0</v>
      </c>
      <c r="AD61" s="6">
        <f t="shared" si="14"/>
        <v>0</v>
      </c>
      <c r="AE61" s="6">
        <f t="shared" si="14"/>
        <v>0</v>
      </c>
      <c r="AF61" s="6">
        <f t="shared" si="14"/>
        <v>0</v>
      </c>
      <c r="AG61" s="6">
        <f t="shared" si="14"/>
        <v>0</v>
      </c>
      <c r="AH61" s="6">
        <f t="shared" si="14"/>
        <v>0</v>
      </c>
    </row>
    <row r="62" spans="2:34" s="99" customFormat="1" hidden="1">
      <c r="B62" s="109" t="s">
        <v>94</v>
      </c>
      <c r="E62" s="99">
        <f>E61*$C$7/12</f>
        <v>0</v>
      </c>
      <c r="F62" s="99">
        <f t="shared" ref="F62:AH62" si="15">F61*$C$7/12</f>
        <v>0</v>
      </c>
      <c r="G62" s="99">
        <f t="shared" si="15"/>
        <v>0</v>
      </c>
      <c r="H62" s="99">
        <f t="shared" si="15"/>
        <v>0</v>
      </c>
      <c r="I62" s="99">
        <f t="shared" si="15"/>
        <v>0</v>
      </c>
      <c r="J62" s="99">
        <f t="shared" si="15"/>
        <v>0</v>
      </c>
      <c r="K62" s="99">
        <f t="shared" si="15"/>
        <v>0</v>
      </c>
      <c r="L62" s="99">
        <f t="shared" si="15"/>
        <v>0</v>
      </c>
      <c r="M62" s="99">
        <f t="shared" si="15"/>
        <v>0</v>
      </c>
      <c r="N62" s="99">
        <f t="shared" si="15"/>
        <v>0</v>
      </c>
      <c r="O62" s="99">
        <f t="shared" si="15"/>
        <v>0</v>
      </c>
      <c r="P62" s="99">
        <f t="shared" si="15"/>
        <v>0</v>
      </c>
      <c r="Q62" s="99">
        <f t="shared" si="15"/>
        <v>0</v>
      </c>
      <c r="R62" s="99">
        <f t="shared" si="15"/>
        <v>0</v>
      </c>
      <c r="S62" s="99">
        <f t="shared" si="15"/>
        <v>0</v>
      </c>
      <c r="T62" s="99">
        <f t="shared" si="15"/>
        <v>0</v>
      </c>
      <c r="U62" s="99">
        <f t="shared" si="15"/>
        <v>0</v>
      </c>
      <c r="V62" s="99">
        <f t="shared" si="15"/>
        <v>0</v>
      </c>
      <c r="W62" s="99">
        <f t="shared" si="15"/>
        <v>0</v>
      </c>
      <c r="X62" s="99">
        <f t="shared" si="15"/>
        <v>0</v>
      </c>
      <c r="Y62" s="99">
        <f t="shared" si="15"/>
        <v>0</v>
      </c>
      <c r="Z62" s="99">
        <f t="shared" si="15"/>
        <v>0</v>
      </c>
      <c r="AA62" s="99">
        <f t="shared" si="15"/>
        <v>0</v>
      </c>
      <c r="AB62" s="99">
        <f t="shared" si="15"/>
        <v>0</v>
      </c>
      <c r="AC62" s="99">
        <f t="shared" si="15"/>
        <v>0</v>
      </c>
      <c r="AD62" s="99">
        <f t="shared" si="15"/>
        <v>0</v>
      </c>
      <c r="AE62" s="99">
        <f t="shared" si="15"/>
        <v>0</v>
      </c>
      <c r="AF62" s="99">
        <f t="shared" si="15"/>
        <v>0</v>
      </c>
      <c r="AG62" s="99">
        <f t="shared" si="15"/>
        <v>0</v>
      </c>
      <c r="AH62" s="99">
        <f t="shared" si="15"/>
        <v>0</v>
      </c>
    </row>
    <row r="63" spans="2:34" s="6" customFormat="1" hidden="1">
      <c r="B63" s="110" t="s">
        <v>95</v>
      </c>
      <c r="E63" s="111">
        <f>IF(E61=0,0,IF(E61+E62&lt;$E$59,E61+E62,E59))</f>
        <v>0</v>
      </c>
      <c r="F63" s="111">
        <f t="shared" ref="F63:AH63" si="16">IF(F61=0,0,IF(F61+F62&lt;$E$59,F61+F62,F59))</f>
        <v>0</v>
      </c>
      <c r="G63" s="111">
        <f t="shared" si="16"/>
        <v>0</v>
      </c>
      <c r="H63" s="111">
        <f t="shared" si="16"/>
        <v>0</v>
      </c>
      <c r="I63" s="111">
        <f t="shared" si="16"/>
        <v>0</v>
      </c>
      <c r="J63" s="111">
        <f t="shared" si="16"/>
        <v>0</v>
      </c>
      <c r="K63" s="111">
        <f t="shared" si="16"/>
        <v>0</v>
      </c>
      <c r="L63" s="111">
        <f t="shared" si="16"/>
        <v>0</v>
      </c>
      <c r="M63" s="111">
        <f t="shared" si="16"/>
        <v>0</v>
      </c>
      <c r="N63" s="111">
        <f t="shared" si="16"/>
        <v>0</v>
      </c>
      <c r="O63" s="111">
        <f t="shared" si="16"/>
        <v>0</v>
      </c>
      <c r="P63" s="111">
        <f t="shared" si="16"/>
        <v>0</v>
      </c>
      <c r="Q63" s="111">
        <f t="shared" si="16"/>
        <v>0</v>
      </c>
      <c r="R63" s="111">
        <f t="shared" si="16"/>
        <v>0</v>
      </c>
      <c r="S63" s="111">
        <f t="shared" si="16"/>
        <v>0</v>
      </c>
      <c r="T63" s="111">
        <f t="shared" si="16"/>
        <v>0</v>
      </c>
      <c r="U63" s="111">
        <f t="shared" si="16"/>
        <v>0</v>
      </c>
      <c r="V63" s="111">
        <f t="shared" si="16"/>
        <v>0</v>
      </c>
      <c r="W63" s="111">
        <f t="shared" si="16"/>
        <v>0</v>
      </c>
      <c r="X63" s="111">
        <f t="shared" si="16"/>
        <v>0</v>
      </c>
      <c r="Y63" s="111">
        <f t="shared" si="16"/>
        <v>0</v>
      </c>
      <c r="Z63" s="111">
        <f t="shared" si="16"/>
        <v>0</v>
      </c>
      <c r="AA63" s="111">
        <f t="shared" si="16"/>
        <v>0</v>
      </c>
      <c r="AB63" s="111">
        <f t="shared" si="16"/>
        <v>0</v>
      </c>
      <c r="AC63" s="111">
        <f t="shared" si="16"/>
        <v>0</v>
      </c>
      <c r="AD63" s="111">
        <f t="shared" si="16"/>
        <v>0</v>
      </c>
      <c r="AE63" s="111">
        <f t="shared" si="16"/>
        <v>0</v>
      </c>
      <c r="AF63" s="111">
        <f t="shared" si="16"/>
        <v>0</v>
      </c>
      <c r="AG63" s="111">
        <f t="shared" si="16"/>
        <v>0</v>
      </c>
      <c r="AH63" s="111">
        <f t="shared" si="16"/>
        <v>0</v>
      </c>
    </row>
    <row r="64" spans="2:34" s="6" customFormat="1" hidden="1">
      <c r="B64" s="51" t="s">
        <v>96</v>
      </c>
      <c r="E64" s="6">
        <f>E61+E62-E63</f>
        <v>0</v>
      </c>
      <c r="F64" s="6">
        <f t="shared" ref="F64:AH64" si="17">F61+F62-F63</f>
        <v>0</v>
      </c>
      <c r="G64" s="6">
        <f t="shared" si="17"/>
        <v>0</v>
      </c>
      <c r="H64" s="6">
        <f t="shared" si="17"/>
        <v>0</v>
      </c>
      <c r="I64" s="6">
        <f t="shared" si="17"/>
        <v>0</v>
      </c>
      <c r="J64" s="6">
        <f t="shared" si="17"/>
        <v>0</v>
      </c>
      <c r="K64" s="6">
        <f t="shared" si="17"/>
        <v>0</v>
      </c>
      <c r="L64" s="6">
        <f t="shared" si="17"/>
        <v>0</v>
      </c>
      <c r="M64" s="6">
        <f t="shared" si="17"/>
        <v>0</v>
      </c>
      <c r="N64" s="6">
        <f t="shared" si="17"/>
        <v>0</v>
      </c>
      <c r="O64" s="6">
        <f t="shared" si="17"/>
        <v>0</v>
      </c>
      <c r="P64" s="6">
        <f t="shared" si="17"/>
        <v>0</v>
      </c>
      <c r="Q64" s="6">
        <f t="shared" si="17"/>
        <v>0</v>
      </c>
      <c r="R64" s="6">
        <f t="shared" si="17"/>
        <v>0</v>
      </c>
      <c r="S64" s="6">
        <f t="shared" si="17"/>
        <v>0</v>
      </c>
      <c r="T64" s="6">
        <f t="shared" si="17"/>
        <v>0</v>
      </c>
      <c r="U64" s="6">
        <f t="shared" si="17"/>
        <v>0</v>
      </c>
      <c r="V64" s="6">
        <f t="shared" si="17"/>
        <v>0</v>
      </c>
      <c r="W64" s="6">
        <f t="shared" si="17"/>
        <v>0</v>
      </c>
      <c r="X64" s="6">
        <f t="shared" si="17"/>
        <v>0</v>
      </c>
      <c r="Y64" s="6">
        <f t="shared" si="17"/>
        <v>0</v>
      </c>
      <c r="Z64" s="6">
        <f t="shared" si="17"/>
        <v>0</v>
      </c>
      <c r="AA64" s="6">
        <f t="shared" si="17"/>
        <v>0</v>
      </c>
      <c r="AB64" s="6">
        <f t="shared" si="17"/>
        <v>0</v>
      </c>
      <c r="AC64" s="6">
        <f t="shared" si="17"/>
        <v>0</v>
      </c>
      <c r="AD64" s="6">
        <f t="shared" si="17"/>
        <v>0</v>
      </c>
      <c r="AE64" s="6">
        <f t="shared" si="17"/>
        <v>0</v>
      </c>
      <c r="AF64" s="6">
        <f t="shared" si="17"/>
        <v>0</v>
      </c>
      <c r="AG64" s="6">
        <f t="shared" si="17"/>
        <v>0</v>
      </c>
      <c r="AH64" s="6">
        <f t="shared" si="17"/>
        <v>0</v>
      </c>
    </row>
    <row r="65" spans="2:34" s="99" customFormat="1" hidden="1">
      <c r="B65" s="109" t="s">
        <v>94</v>
      </c>
      <c r="E65" s="99">
        <f>E64*$C$7/12</f>
        <v>0</v>
      </c>
      <c r="F65" s="99">
        <f t="shared" ref="F65:AH65" si="18">F64*$C$7/12</f>
        <v>0</v>
      </c>
      <c r="G65" s="99">
        <f t="shared" si="18"/>
        <v>0</v>
      </c>
      <c r="H65" s="99">
        <f t="shared" si="18"/>
        <v>0</v>
      </c>
      <c r="I65" s="99">
        <f t="shared" si="18"/>
        <v>0</v>
      </c>
      <c r="J65" s="99">
        <f t="shared" si="18"/>
        <v>0</v>
      </c>
      <c r="K65" s="99">
        <f t="shared" si="18"/>
        <v>0</v>
      </c>
      <c r="L65" s="99">
        <f t="shared" si="18"/>
        <v>0</v>
      </c>
      <c r="M65" s="99">
        <f t="shared" si="18"/>
        <v>0</v>
      </c>
      <c r="N65" s="99">
        <f t="shared" si="18"/>
        <v>0</v>
      </c>
      <c r="O65" s="99">
        <f t="shared" si="18"/>
        <v>0</v>
      </c>
      <c r="P65" s="99">
        <f t="shared" si="18"/>
        <v>0</v>
      </c>
      <c r="Q65" s="99">
        <f t="shared" si="18"/>
        <v>0</v>
      </c>
      <c r="R65" s="99">
        <f t="shared" si="18"/>
        <v>0</v>
      </c>
      <c r="S65" s="99">
        <f t="shared" si="18"/>
        <v>0</v>
      </c>
      <c r="T65" s="99">
        <f t="shared" si="18"/>
        <v>0</v>
      </c>
      <c r="U65" s="99">
        <f t="shared" si="18"/>
        <v>0</v>
      </c>
      <c r="V65" s="99">
        <f t="shared" si="18"/>
        <v>0</v>
      </c>
      <c r="W65" s="99">
        <f t="shared" si="18"/>
        <v>0</v>
      </c>
      <c r="X65" s="99">
        <f t="shared" si="18"/>
        <v>0</v>
      </c>
      <c r="Y65" s="99">
        <f t="shared" si="18"/>
        <v>0</v>
      </c>
      <c r="Z65" s="99">
        <f t="shared" si="18"/>
        <v>0</v>
      </c>
      <c r="AA65" s="99">
        <f t="shared" si="18"/>
        <v>0</v>
      </c>
      <c r="AB65" s="99">
        <f t="shared" si="18"/>
        <v>0</v>
      </c>
      <c r="AC65" s="99">
        <f t="shared" si="18"/>
        <v>0</v>
      </c>
      <c r="AD65" s="99">
        <f t="shared" si="18"/>
        <v>0</v>
      </c>
      <c r="AE65" s="99">
        <f t="shared" si="18"/>
        <v>0</v>
      </c>
      <c r="AF65" s="99">
        <f t="shared" si="18"/>
        <v>0</v>
      </c>
      <c r="AG65" s="99">
        <f t="shared" si="18"/>
        <v>0</v>
      </c>
      <c r="AH65" s="99">
        <f t="shared" si="18"/>
        <v>0</v>
      </c>
    </row>
    <row r="66" spans="2:34" s="6" customFormat="1" hidden="1">
      <c r="B66" s="110" t="s">
        <v>95</v>
      </c>
      <c r="E66" s="111">
        <f>IF(E64=0,0,IF(E64+E65&lt;E59,E64+E65,E59))</f>
        <v>0</v>
      </c>
      <c r="F66" s="111">
        <f t="shared" ref="F66:AH66" si="19">IF(F64=0,0,IF(F64+F65&lt;F59,F64+F65,F59))</f>
        <v>0</v>
      </c>
      <c r="G66" s="111">
        <f t="shared" si="19"/>
        <v>0</v>
      </c>
      <c r="H66" s="111">
        <f t="shared" si="19"/>
        <v>0</v>
      </c>
      <c r="I66" s="111">
        <f t="shared" si="19"/>
        <v>0</v>
      </c>
      <c r="J66" s="111">
        <f t="shared" si="19"/>
        <v>0</v>
      </c>
      <c r="K66" s="111">
        <f t="shared" si="19"/>
        <v>0</v>
      </c>
      <c r="L66" s="111">
        <f t="shared" si="19"/>
        <v>0</v>
      </c>
      <c r="M66" s="111">
        <f t="shared" si="19"/>
        <v>0</v>
      </c>
      <c r="N66" s="111">
        <f t="shared" si="19"/>
        <v>0</v>
      </c>
      <c r="O66" s="111">
        <f t="shared" si="19"/>
        <v>0</v>
      </c>
      <c r="P66" s="111">
        <f t="shared" si="19"/>
        <v>0</v>
      </c>
      <c r="Q66" s="111">
        <f t="shared" si="19"/>
        <v>0</v>
      </c>
      <c r="R66" s="111">
        <f t="shared" si="19"/>
        <v>0</v>
      </c>
      <c r="S66" s="111">
        <f t="shared" si="19"/>
        <v>0</v>
      </c>
      <c r="T66" s="111">
        <f t="shared" si="19"/>
        <v>0</v>
      </c>
      <c r="U66" s="111">
        <f t="shared" si="19"/>
        <v>0</v>
      </c>
      <c r="V66" s="111">
        <f t="shared" si="19"/>
        <v>0</v>
      </c>
      <c r="W66" s="111">
        <f t="shared" si="19"/>
        <v>0</v>
      </c>
      <c r="X66" s="111">
        <f t="shared" si="19"/>
        <v>0</v>
      </c>
      <c r="Y66" s="111">
        <f t="shared" si="19"/>
        <v>0</v>
      </c>
      <c r="Z66" s="111">
        <f t="shared" si="19"/>
        <v>0</v>
      </c>
      <c r="AA66" s="111">
        <f t="shared" si="19"/>
        <v>0</v>
      </c>
      <c r="AB66" s="111">
        <f t="shared" si="19"/>
        <v>0</v>
      </c>
      <c r="AC66" s="111">
        <f t="shared" si="19"/>
        <v>0</v>
      </c>
      <c r="AD66" s="111">
        <f t="shared" si="19"/>
        <v>0</v>
      </c>
      <c r="AE66" s="111">
        <f t="shared" si="19"/>
        <v>0</v>
      </c>
      <c r="AF66" s="111">
        <f t="shared" si="19"/>
        <v>0</v>
      </c>
      <c r="AG66" s="111">
        <f t="shared" si="19"/>
        <v>0</v>
      </c>
      <c r="AH66" s="111">
        <f t="shared" si="19"/>
        <v>0</v>
      </c>
    </row>
    <row r="67" spans="2:34" s="6" customFormat="1" hidden="1">
      <c r="B67" s="51" t="s">
        <v>97</v>
      </c>
      <c r="E67" s="6">
        <f>E64+E65-E66</f>
        <v>0</v>
      </c>
      <c r="F67" s="6">
        <f t="shared" ref="F67:AH67" si="20">F64+F65-F66</f>
        <v>0</v>
      </c>
      <c r="G67" s="6">
        <f t="shared" si="20"/>
        <v>0</v>
      </c>
      <c r="H67" s="6">
        <f t="shared" si="20"/>
        <v>0</v>
      </c>
      <c r="I67" s="6">
        <f t="shared" si="20"/>
        <v>0</v>
      </c>
      <c r="J67" s="6">
        <f t="shared" si="20"/>
        <v>0</v>
      </c>
      <c r="K67" s="6">
        <f t="shared" si="20"/>
        <v>0</v>
      </c>
      <c r="L67" s="6">
        <f t="shared" si="20"/>
        <v>0</v>
      </c>
      <c r="M67" s="6">
        <f t="shared" si="20"/>
        <v>0</v>
      </c>
      <c r="N67" s="6">
        <f t="shared" si="20"/>
        <v>0</v>
      </c>
      <c r="O67" s="6">
        <f t="shared" si="20"/>
        <v>0</v>
      </c>
      <c r="P67" s="6">
        <f t="shared" si="20"/>
        <v>0</v>
      </c>
      <c r="Q67" s="6">
        <f t="shared" si="20"/>
        <v>0</v>
      </c>
      <c r="R67" s="6">
        <f t="shared" si="20"/>
        <v>0</v>
      </c>
      <c r="S67" s="6">
        <f t="shared" si="20"/>
        <v>0</v>
      </c>
      <c r="T67" s="6">
        <f t="shared" si="20"/>
        <v>0</v>
      </c>
      <c r="U67" s="6">
        <f t="shared" si="20"/>
        <v>0</v>
      </c>
      <c r="V67" s="6">
        <f t="shared" si="20"/>
        <v>0</v>
      </c>
      <c r="W67" s="6">
        <f t="shared" si="20"/>
        <v>0</v>
      </c>
      <c r="X67" s="6">
        <f t="shared" si="20"/>
        <v>0</v>
      </c>
      <c r="Y67" s="6">
        <f t="shared" si="20"/>
        <v>0</v>
      </c>
      <c r="Z67" s="6">
        <f t="shared" si="20"/>
        <v>0</v>
      </c>
      <c r="AA67" s="6">
        <f t="shared" si="20"/>
        <v>0</v>
      </c>
      <c r="AB67" s="6">
        <f t="shared" si="20"/>
        <v>0</v>
      </c>
      <c r="AC67" s="6">
        <f t="shared" si="20"/>
        <v>0</v>
      </c>
      <c r="AD67" s="6">
        <f t="shared" si="20"/>
        <v>0</v>
      </c>
      <c r="AE67" s="6">
        <f t="shared" si="20"/>
        <v>0</v>
      </c>
      <c r="AF67" s="6">
        <f t="shared" si="20"/>
        <v>0</v>
      </c>
      <c r="AG67" s="6">
        <f t="shared" si="20"/>
        <v>0</v>
      </c>
      <c r="AH67" s="6">
        <f t="shared" si="20"/>
        <v>0</v>
      </c>
    </row>
    <row r="68" spans="2:34" s="99" customFormat="1" hidden="1">
      <c r="B68" s="109" t="s">
        <v>94</v>
      </c>
      <c r="E68" s="99">
        <f>E67*$C$7/12</f>
        <v>0</v>
      </c>
      <c r="F68" s="99">
        <f t="shared" ref="F68:AH68" si="21">F67*$C$7/12</f>
        <v>0</v>
      </c>
      <c r="G68" s="99">
        <f t="shared" si="21"/>
        <v>0</v>
      </c>
      <c r="H68" s="99">
        <f t="shared" si="21"/>
        <v>0</v>
      </c>
      <c r="I68" s="99">
        <f t="shared" si="21"/>
        <v>0</v>
      </c>
      <c r="J68" s="99">
        <f t="shared" si="21"/>
        <v>0</v>
      </c>
      <c r="K68" s="99">
        <f t="shared" si="21"/>
        <v>0</v>
      </c>
      <c r="L68" s="99">
        <f t="shared" si="21"/>
        <v>0</v>
      </c>
      <c r="M68" s="99">
        <f t="shared" si="21"/>
        <v>0</v>
      </c>
      <c r="N68" s="99">
        <f t="shared" si="21"/>
        <v>0</v>
      </c>
      <c r="O68" s="99">
        <f t="shared" si="21"/>
        <v>0</v>
      </c>
      <c r="P68" s="99">
        <f t="shared" si="21"/>
        <v>0</v>
      </c>
      <c r="Q68" s="99">
        <f t="shared" si="21"/>
        <v>0</v>
      </c>
      <c r="R68" s="99">
        <f t="shared" si="21"/>
        <v>0</v>
      </c>
      <c r="S68" s="99">
        <f t="shared" si="21"/>
        <v>0</v>
      </c>
      <c r="T68" s="99">
        <f t="shared" si="21"/>
        <v>0</v>
      </c>
      <c r="U68" s="99">
        <f t="shared" si="21"/>
        <v>0</v>
      </c>
      <c r="V68" s="99">
        <f t="shared" si="21"/>
        <v>0</v>
      </c>
      <c r="W68" s="99">
        <f t="shared" si="21"/>
        <v>0</v>
      </c>
      <c r="X68" s="99">
        <f t="shared" si="21"/>
        <v>0</v>
      </c>
      <c r="Y68" s="99">
        <f t="shared" si="21"/>
        <v>0</v>
      </c>
      <c r="Z68" s="99">
        <f t="shared" si="21"/>
        <v>0</v>
      </c>
      <c r="AA68" s="99">
        <f t="shared" si="21"/>
        <v>0</v>
      </c>
      <c r="AB68" s="99">
        <f t="shared" si="21"/>
        <v>0</v>
      </c>
      <c r="AC68" s="99">
        <f t="shared" si="21"/>
        <v>0</v>
      </c>
      <c r="AD68" s="99">
        <f t="shared" si="21"/>
        <v>0</v>
      </c>
      <c r="AE68" s="99">
        <f t="shared" si="21"/>
        <v>0</v>
      </c>
      <c r="AF68" s="99">
        <f t="shared" si="21"/>
        <v>0</v>
      </c>
      <c r="AG68" s="99">
        <f t="shared" si="21"/>
        <v>0</v>
      </c>
      <c r="AH68" s="99">
        <f t="shared" si="21"/>
        <v>0</v>
      </c>
    </row>
    <row r="69" spans="2:34" s="6" customFormat="1" hidden="1">
      <c r="B69" s="110" t="s">
        <v>95</v>
      </c>
      <c r="E69" s="111">
        <f>IF(E67=0,0,IF(E67+E68&lt;E59,E67+E68,E59))</f>
        <v>0</v>
      </c>
      <c r="F69" s="111">
        <f t="shared" ref="F69:AH69" si="22">IF(F67=0,0,IF(F67+F68&lt;F59,F67+F68,F59))</f>
        <v>0</v>
      </c>
      <c r="G69" s="111">
        <f t="shared" si="22"/>
        <v>0</v>
      </c>
      <c r="H69" s="111">
        <f t="shared" si="22"/>
        <v>0</v>
      </c>
      <c r="I69" s="111">
        <f t="shared" si="22"/>
        <v>0</v>
      </c>
      <c r="J69" s="111">
        <f t="shared" si="22"/>
        <v>0</v>
      </c>
      <c r="K69" s="111">
        <f t="shared" si="22"/>
        <v>0</v>
      </c>
      <c r="L69" s="111">
        <f t="shared" si="22"/>
        <v>0</v>
      </c>
      <c r="M69" s="111">
        <f t="shared" si="22"/>
        <v>0</v>
      </c>
      <c r="N69" s="111">
        <f t="shared" si="22"/>
        <v>0</v>
      </c>
      <c r="O69" s="111">
        <f t="shared" si="22"/>
        <v>0</v>
      </c>
      <c r="P69" s="111">
        <f t="shared" si="22"/>
        <v>0</v>
      </c>
      <c r="Q69" s="111">
        <f t="shared" si="22"/>
        <v>0</v>
      </c>
      <c r="R69" s="111">
        <f t="shared" si="22"/>
        <v>0</v>
      </c>
      <c r="S69" s="111">
        <f t="shared" si="22"/>
        <v>0</v>
      </c>
      <c r="T69" s="111">
        <f t="shared" si="22"/>
        <v>0</v>
      </c>
      <c r="U69" s="111">
        <f t="shared" si="22"/>
        <v>0</v>
      </c>
      <c r="V69" s="111">
        <f t="shared" si="22"/>
        <v>0</v>
      </c>
      <c r="W69" s="111">
        <f t="shared" si="22"/>
        <v>0</v>
      </c>
      <c r="X69" s="111">
        <f t="shared" si="22"/>
        <v>0</v>
      </c>
      <c r="Y69" s="111">
        <f t="shared" si="22"/>
        <v>0</v>
      </c>
      <c r="Z69" s="111">
        <f t="shared" si="22"/>
        <v>0</v>
      </c>
      <c r="AA69" s="111">
        <f t="shared" si="22"/>
        <v>0</v>
      </c>
      <c r="AB69" s="111">
        <f t="shared" si="22"/>
        <v>0</v>
      </c>
      <c r="AC69" s="111">
        <f t="shared" si="22"/>
        <v>0</v>
      </c>
      <c r="AD69" s="111">
        <f t="shared" si="22"/>
        <v>0</v>
      </c>
      <c r="AE69" s="111">
        <f t="shared" si="22"/>
        <v>0</v>
      </c>
      <c r="AF69" s="111">
        <f t="shared" si="22"/>
        <v>0</v>
      </c>
      <c r="AG69" s="111">
        <f t="shared" si="22"/>
        <v>0</v>
      </c>
      <c r="AH69" s="111">
        <f t="shared" si="22"/>
        <v>0</v>
      </c>
    </row>
    <row r="70" spans="2:34" s="6" customFormat="1" hidden="1">
      <c r="B70" s="51" t="s">
        <v>98</v>
      </c>
      <c r="E70" s="6">
        <f>E67+E68-E69</f>
        <v>0</v>
      </c>
      <c r="F70" s="6">
        <f t="shared" ref="F70:AH70" si="23">F67+F68-F69</f>
        <v>0</v>
      </c>
      <c r="G70" s="6">
        <f t="shared" si="23"/>
        <v>0</v>
      </c>
      <c r="H70" s="6">
        <f t="shared" si="23"/>
        <v>0</v>
      </c>
      <c r="I70" s="6">
        <f t="shared" si="23"/>
        <v>0</v>
      </c>
      <c r="J70" s="6">
        <f t="shared" si="23"/>
        <v>0</v>
      </c>
      <c r="K70" s="6">
        <f t="shared" si="23"/>
        <v>0</v>
      </c>
      <c r="L70" s="6">
        <f t="shared" si="23"/>
        <v>0</v>
      </c>
      <c r="M70" s="6">
        <f t="shared" si="23"/>
        <v>0</v>
      </c>
      <c r="N70" s="6">
        <f t="shared" si="23"/>
        <v>0</v>
      </c>
      <c r="O70" s="6">
        <f t="shared" si="23"/>
        <v>0</v>
      </c>
      <c r="P70" s="6">
        <f t="shared" si="23"/>
        <v>0</v>
      </c>
      <c r="Q70" s="6">
        <f t="shared" si="23"/>
        <v>0</v>
      </c>
      <c r="R70" s="6">
        <f t="shared" si="23"/>
        <v>0</v>
      </c>
      <c r="S70" s="6">
        <f t="shared" si="23"/>
        <v>0</v>
      </c>
      <c r="T70" s="6">
        <f t="shared" si="23"/>
        <v>0</v>
      </c>
      <c r="U70" s="6">
        <f t="shared" si="23"/>
        <v>0</v>
      </c>
      <c r="V70" s="6">
        <f t="shared" si="23"/>
        <v>0</v>
      </c>
      <c r="W70" s="6">
        <f t="shared" si="23"/>
        <v>0</v>
      </c>
      <c r="X70" s="6">
        <f t="shared" si="23"/>
        <v>0</v>
      </c>
      <c r="Y70" s="6">
        <f t="shared" si="23"/>
        <v>0</v>
      </c>
      <c r="Z70" s="6">
        <f t="shared" si="23"/>
        <v>0</v>
      </c>
      <c r="AA70" s="6">
        <f t="shared" si="23"/>
        <v>0</v>
      </c>
      <c r="AB70" s="6">
        <f t="shared" si="23"/>
        <v>0</v>
      </c>
      <c r="AC70" s="6">
        <f t="shared" si="23"/>
        <v>0</v>
      </c>
      <c r="AD70" s="6">
        <f t="shared" si="23"/>
        <v>0</v>
      </c>
      <c r="AE70" s="6">
        <f t="shared" si="23"/>
        <v>0</v>
      </c>
      <c r="AF70" s="6">
        <f t="shared" si="23"/>
        <v>0</v>
      </c>
      <c r="AG70" s="6">
        <f t="shared" si="23"/>
        <v>0</v>
      </c>
      <c r="AH70" s="6">
        <f t="shared" si="23"/>
        <v>0</v>
      </c>
    </row>
    <row r="71" spans="2:34" s="99" customFormat="1" hidden="1">
      <c r="B71" s="109" t="s">
        <v>94</v>
      </c>
      <c r="E71" s="99">
        <f>E70*$C$7/12</f>
        <v>0</v>
      </c>
      <c r="F71" s="99">
        <f t="shared" ref="F71:AH71" si="24">F70*$C$7/12</f>
        <v>0</v>
      </c>
      <c r="G71" s="99">
        <f t="shared" si="24"/>
        <v>0</v>
      </c>
      <c r="H71" s="99">
        <f t="shared" si="24"/>
        <v>0</v>
      </c>
      <c r="I71" s="99">
        <f t="shared" si="24"/>
        <v>0</v>
      </c>
      <c r="J71" s="99">
        <f t="shared" si="24"/>
        <v>0</v>
      </c>
      <c r="K71" s="99">
        <f t="shared" si="24"/>
        <v>0</v>
      </c>
      <c r="L71" s="99">
        <f t="shared" si="24"/>
        <v>0</v>
      </c>
      <c r="M71" s="99">
        <f t="shared" si="24"/>
        <v>0</v>
      </c>
      <c r="N71" s="99">
        <f t="shared" si="24"/>
        <v>0</v>
      </c>
      <c r="O71" s="99">
        <f t="shared" si="24"/>
        <v>0</v>
      </c>
      <c r="P71" s="99">
        <f t="shared" si="24"/>
        <v>0</v>
      </c>
      <c r="Q71" s="99">
        <f t="shared" si="24"/>
        <v>0</v>
      </c>
      <c r="R71" s="99">
        <f t="shared" si="24"/>
        <v>0</v>
      </c>
      <c r="S71" s="99">
        <f t="shared" si="24"/>
        <v>0</v>
      </c>
      <c r="T71" s="99">
        <f t="shared" si="24"/>
        <v>0</v>
      </c>
      <c r="U71" s="99">
        <f t="shared" si="24"/>
        <v>0</v>
      </c>
      <c r="V71" s="99">
        <f t="shared" si="24"/>
        <v>0</v>
      </c>
      <c r="W71" s="99">
        <f t="shared" si="24"/>
        <v>0</v>
      </c>
      <c r="X71" s="99">
        <f t="shared" si="24"/>
        <v>0</v>
      </c>
      <c r="Y71" s="99">
        <f t="shared" si="24"/>
        <v>0</v>
      </c>
      <c r="Z71" s="99">
        <f t="shared" si="24"/>
        <v>0</v>
      </c>
      <c r="AA71" s="99">
        <f t="shared" si="24"/>
        <v>0</v>
      </c>
      <c r="AB71" s="99">
        <f t="shared" si="24"/>
        <v>0</v>
      </c>
      <c r="AC71" s="99">
        <f t="shared" si="24"/>
        <v>0</v>
      </c>
      <c r="AD71" s="99">
        <f t="shared" si="24"/>
        <v>0</v>
      </c>
      <c r="AE71" s="99">
        <f t="shared" si="24"/>
        <v>0</v>
      </c>
      <c r="AF71" s="99">
        <f t="shared" si="24"/>
        <v>0</v>
      </c>
      <c r="AG71" s="99">
        <f t="shared" si="24"/>
        <v>0</v>
      </c>
      <c r="AH71" s="99">
        <f t="shared" si="24"/>
        <v>0</v>
      </c>
    </row>
    <row r="72" spans="2:34" s="6" customFormat="1" hidden="1">
      <c r="B72" s="110" t="s">
        <v>95</v>
      </c>
      <c r="E72" s="111">
        <f>IF(E70=0,0,IF(E70+E71&lt;E59,E70+E71,E59))</f>
        <v>0</v>
      </c>
      <c r="F72" s="111">
        <f t="shared" ref="F72:AH72" si="25">IF(F70=0,0,IF(F70+F71&lt;F59,F70+F71,F59))</f>
        <v>0</v>
      </c>
      <c r="G72" s="111">
        <f t="shared" si="25"/>
        <v>0</v>
      </c>
      <c r="H72" s="111">
        <f t="shared" si="25"/>
        <v>0</v>
      </c>
      <c r="I72" s="111">
        <f t="shared" si="25"/>
        <v>0</v>
      </c>
      <c r="J72" s="111">
        <f t="shared" si="25"/>
        <v>0</v>
      </c>
      <c r="K72" s="111">
        <f t="shared" si="25"/>
        <v>0</v>
      </c>
      <c r="L72" s="111">
        <f t="shared" si="25"/>
        <v>0</v>
      </c>
      <c r="M72" s="111">
        <f t="shared" si="25"/>
        <v>0</v>
      </c>
      <c r="N72" s="111">
        <f t="shared" si="25"/>
        <v>0</v>
      </c>
      <c r="O72" s="111">
        <f t="shared" si="25"/>
        <v>0</v>
      </c>
      <c r="P72" s="111">
        <f t="shared" si="25"/>
        <v>0</v>
      </c>
      <c r="Q72" s="111">
        <f t="shared" si="25"/>
        <v>0</v>
      </c>
      <c r="R72" s="111">
        <f t="shared" si="25"/>
        <v>0</v>
      </c>
      <c r="S72" s="111">
        <f t="shared" si="25"/>
        <v>0</v>
      </c>
      <c r="T72" s="111">
        <f t="shared" si="25"/>
        <v>0</v>
      </c>
      <c r="U72" s="111">
        <f t="shared" si="25"/>
        <v>0</v>
      </c>
      <c r="V72" s="111">
        <f t="shared" si="25"/>
        <v>0</v>
      </c>
      <c r="W72" s="111">
        <f t="shared" si="25"/>
        <v>0</v>
      </c>
      <c r="X72" s="111">
        <f t="shared" si="25"/>
        <v>0</v>
      </c>
      <c r="Y72" s="111">
        <f t="shared" si="25"/>
        <v>0</v>
      </c>
      <c r="Z72" s="111">
        <f t="shared" si="25"/>
        <v>0</v>
      </c>
      <c r="AA72" s="111">
        <f t="shared" si="25"/>
        <v>0</v>
      </c>
      <c r="AB72" s="111">
        <f t="shared" si="25"/>
        <v>0</v>
      </c>
      <c r="AC72" s="111">
        <f t="shared" si="25"/>
        <v>0</v>
      </c>
      <c r="AD72" s="111">
        <f t="shared" si="25"/>
        <v>0</v>
      </c>
      <c r="AE72" s="111">
        <f t="shared" si="25"/>
        <v>0</v>
      </c>
      <c r="AF72" s="111">
        <f t="shared" si="25"/>
        <v>0</v>
      </c>
      <c r="AG72" s="111">
        <f t="shared" si="25"/>
        <v>0</v>
      </c>
      <c r="AH72" s="111">
        <f t="shared" si="25"/>
        <v>0</v>
      </c>
    </row>
    <row r="73" spans="2:34" s="6" customFormat="1" hidden="1">
      <c r="B73" s="51" t="s">
        <v>99</v>
      </c>
      <c r="E73" s="6">
        <f>E70+E71-E72</f>
        <v>0</v>
      </c>
      <c r="F73" s="6">
        <f t="shared" ref="F73:AH73" si="26">F70+F71-F72</f>
        <v>0</v>
      </c>
      <c r="G73" s="6">
        <f t="shared" si="26"/>
        <v>0</v>
      </c>
      <c r="H73" s="6">
        <f t="shared" si="26"/>
        <v>0</v>
      </c>
      <c r="I73" s="6">
        <f t="shared" si="26"/>
        <v>0</v>
      </c>
      <c r="J73" s="6">
        <f t="shared" si="26"/>
        <v>0</v>
      </c>
      <c r="K73" s="6">
        <f t="shared" si="26"/>
        <v>0</v>
      </c>
      <c r="L73" s="6">
        <f t="shared" si="26"/>
        <v>0</v>
      </c>
      <c r="M73" s="6">
        <f t="shared" si="26"/>
        <v>0</v>
      </c>
      <c r="N73" s="6">
        <f t="shared" si="26"/>
        <v>0</v>
      </c>
      <c r="O73" s="6">
        <f t="shared" si="26"/>
        <v>0</v>
      </c>
      <c r="P73" s="6">
        <f t="shared" si="26"/>
        <v>0</v>
      </c>
      <c r="Q73" s="6">
        <f t="shared" si="26"/>
        <v>0</v>
      </c>
      <c r="R73" s="6">
        <f t="shared" si="26"/>
        <v>0</v>
      </c>
      <c r="S73" s="6">
        <f t="shared" si="26"/>
        <v>0</v>
      </c>
      <c r="T73" s="6">
        <f t="shared" si="26"/>
        <v>0</v>
      </c>
      <c r="U73" s="6">
        <f t="shared" si="26"/>
        <v>0</v>
      </c>
      <c r="V73" s="6">
        <f t="shared" si="26"/>
        <v>0</v>
      </c>
      <c r="W73" s="6">
        <f t="shared" si="26"/>
        <v>0</v>
      </c>
      <c r="X73" s="6">
        <f t="shared" si="26"/>
        <v>0</v>
      </c>
      <c r="Y73" s="6">
        <f t="shared" si="26"/>
        <v>0</v>
      </c>
      <c r="Z73" s="6">
        <f t="shared" si="26"/>
        <v>0</v>
      </c>
      <c r="AA73" s="6">
        <f t="shared" si="26"/>
        <v>0</v>
      </c>
      <c r="AB73" s="6">
        <f t="shared" si="26"/>
        <v>0</v>
      </c>
      <c r="AC73" s="6">
        <f t="shared" si="26"/>
        <v>0</v>
      </c>
      <c r="AD73" s="6">
        <f t="shared" si="26"/>
        <v>0</v>
      </c>
      <c r="AE73" s="6">
        <f t="shared" si="26"/>
        <v>0</v>
      </c>
      <c r="AF73" s="6">
        <f t="shared" si="26"/>
        <v>0</v>
      </c>
      <c r="AG73" s="6">
        <f t="shared" si="26"/>
        <v>0</v>
      </c>
      <c r="AH73" s="6">
        <f t="shared" si="26"/>
        <v>0</v>
      </c>
    </row>
    <row r="74" spans="2:34" s="99" customFormat="1" hidden="1">
      <c r="B74" s="109" t="s">
        <v>94</v>
      </c>
      <c r="E74" s="99">
        <f>E73*$C$7/12</f>
        <v>0</v>
      </c>
      <c r="F74" s="99">
        <f t="shared" ref="F74:AH74" si="27">F73*$C$7/12</f>
        <v>0</v>
      </c>
      <c r="G74" s="99">
        <f t="shared" si="27"/>
        <v>0</v>
      </c>
      <c r="H74" s="99">
        <f t="shared" si="27"/>
        <v>0</v>
      </c>
      <c r="I74" s="99">
        <f t="shared" si="27"/>
        <v>0</v>
      </c>
      <c r="J74" s="99">
        <f t="shared" si="27"/>
        <v>0</v>
      </c>
      <c r="K74" s="99">
        <f t="shared" si="27"/>
        <v>0</v>
      </c>
      <c r="L74" s="99">
        <f t="shared" si="27"/>
        <v>0</v>
      </c>
      <c r="M74" s="99">
        <f t="shared" si="27"/>
        <v>0</v>
      </c>
      <c r="N74" s="99">
        <f t="shared" si="27"/>
        <v>0</v>
      </c>
      <c r="O74" s="99">
        <f t="shared" si="27"/>
        <v>0</v>
      </c>
      <c r="P74" s="99">
        <f t="shared" si="27"/>
        <v>0</v>
      </c>
      <c r="Q74" s="99">
        <f t="shared" si="27"/>
        <v>0</v>
      </c>
      <c r="R74" s="99">
        <f t="shared" si="27"/>
        <v>0</v>
      </c>
      <c r="S74" s="99">
        <f t="shared" si="27"/>
        <v>0</v>
      </c>
      <c r="T74" s="99">
        <f t="shared" si="27"/>
        <v>0</v>
      </c>
      <c r="U74" s="99">
        <f t="shared" si="27"/>
        <v>0</v>
      </c>
      <c r="V74" s="99">
        <f t="shared" si="27"/>
        <v>0</v>
      </c>
      <c r="W74" s="99">
        <f t="shared" si="27"/>
        <v>0</v>
      </c>
      <c r="X74" s="99">
        <f t="shared" si="27"/>
        <v>0</v>
      </c>
      <c r="Y74" s="99">
        <f t="shared" si="27"/>
        <v>0</v>
      </c>
      <c r="Z74" s="99">
        <f t="shared" si="27"/>
        <v>0</v>
      </c>
      <c r="AA74" s="99">
        <f t="shared" si="27"/>
        <v>0</v>
      </c>
      <c r="AB74" s="99">
        <f t="shared" si="27"/>
        <v>0</v>
      </c>
      <c r="AC74" s="99">
        <f t="shared" si="27"/>
        <v>0</v>
      </c>
      <c r="AD74" s="99">
        <f t="shared" si="27"/>
        <v>0</v>
      </c>
      <c r="AE74" s="99">
        <f t="shared" si="27"/>
        <v>0</v>
      </c>
      <c r="AF74" s="99">
        <f t="shared" si="27"/>
        <v>0</v>
      </c>
      <c r="AG74" s="99">
        <f t="shared" si="27"/>
        <v>0</v>
      </c>
      <c r="AH74" s="99">
        <f t="shared" si="27"/>
        <v>0</v>
      </c>
    </row>
    <row r="75" spans="2:34" s="6" customFormat="1" hidden="1">
      <c r="B75" s="110" t="s">
        <v>95</v>
      </c>
      <c r="E75" s="111">
        <f>IF(E73=0,0,IF(E73+E74&lt;E59,E73+E74,E59))</f>
        <v>0</v>
      </c>
      <c r="F75" s="111">
        <f t="shared" ref="F75:AH75" si="28">IF(F73=0,0,IF(F73+F74&lt;F59,F73+F74,F59))</f>
        <v>0</v>
      </c>
      <c r="G75" s="111">
        <f t="shared" si="28"/>
        <v>0</v>
      </c>
      <c r="H75" s="111">
        <f t="shared" si="28"/>
        <v>0</v>
      </c>
      <c r="I75" s="111">
        <f t="shared" si="28"/>
        <v>0</v>
      </c>
      <c r="J75" s="111">
        <f t="shared" si="28"/>
        <v>0</v>
      </c>
      <c r="K75" s="111">
        <f t="shared" si="28"/>
        <v>0</v>
      </c>
      <c r="L75" s="111">
        <f t="shared" si="28"/>
        <v>0</v>
      </c>
      <c r="M75" s="111">
        <f t="shared" si="28"/>
        <v>0</v>
      </c>
      <c r="N75" s="111">
        <f t="shared" si="28"/>
        <v>0</v>
      </c>
      <c r="O75" s="111">
        <f t="shared" si="28"/>
        <v>0</v>
      </c>
      <c r="P75" s="111">
        <f t="shared" si="28"/>
        <v>0</v>
      </c>
      <c r="Q75" s="111">
        <f t="shared" si="28"/>
        <v>0</v>
      </c>
      <c r="R75" s="111">
        <f t="shared" si="28"/>
        <v>0</v>
      </c>
      <c r="S75" s="111">
        <f t="shared" si="28"/>
        <v>0</v>
      </c>
      <c r="T75" s="111">
        <f t="shared" si="28"/>
        <v>0</v>
      </c>
      <c r="U75" s="111">
        <f t="shared" si="28"/>
        <v>0</v>
      </c>
      <c r="V75" s="111">
        <f t="shared" si="28"/>
        <v>0</v>
      </c>
      <c r="W75" s="111">
        <f t="shared" si="28"/>
        <v>0</v>
      </c>
      <c r="X75" s="111">
        <f t="shared" si="28"/>
        <v>0</v>
      </c>
      <c r="Y75" s="111">
        <f t="shared" si="28"/>
        <v>0</v>
      </c>
      <c r="Z75" s="111">
        <f t="shared" si="28"/>
        <v>0</v>
      </c>
      <c r="AA75" s="111">
        <f t="shared" si="28"/>
        <v>0</v>
      </c>
      <c r="AB75" s="111">
        <f t="shared" si="28"/>
        <v>0</v>
      </c>
      <c r="AC75" s="111">
        <f t="shared" si="28"/>
        <v>0</v>
      </c>
      <c r="AD75" s="111">
        <f t="shared" si="28"/>
        <v>0</v>
      </c>
      <c r="AE75" s="111">
        <f t="shared" si="28"/>
        <v>0</v>
      </c>
      <c r="AF75" s="111">
        <f t="shared" si="28"/>
        <v>0</v>
      </c>
      <c r="AG75" s="111">
        <f t="shared" si="28"/>
        <v>0</v>
      </c>
      <c r="AH75" s="111">
        <f t="shared" si="28"/>
        <v>0</v>
      </c>
    </row>
    <row r="76" spans="2:34" s="6" customFormat="1" hidden="1">
      <c r="B76" s="51" t="s">
        <v>100</v>
      </c>
      <c r="E76" s="6">
        <f>E73+E74-E75</f>
        <v>0</v>
      </c>
      <c r="F76" s="6">
        <f t="shared" ref="F76:AH76" si="29">F73+F74-F75</f>
        <v>0</v>
      </c>
      <c r="G76" s="6">
        <f t="shared" si="29"/>
        <v>0</v>
      </c>
      <c r="H76" s="6">
        <f t="shared" si="29"/>
        <v>0</v>
      </c>
      <c r="I76" s="6">
        <f t="shared" si="29"/>
        <v>0</v>
      </c>
      <c r="J76" s="6">
        <f t="shared" si="29"/>
        <v>0</v>
      </c>
      <c r="K76" s="6">
        <f t="shared" si="29"/>
        <v>0</v>
      </c>
      <c r="L76" s="6">
        <f t="shared" si="29"/>
        <v>0</v>
      </c>
      <c r="M76" s="6">
        <f t="shared" si="29"/>
        <v>0</v>
      </c>
      <c r="N76" s="6">
        <f t="shared" si="29"/>
        <v>0</v>
      </c>
      <c r="O76" s="6">
        <f t="shared" si="29"/>
        <v>0</v>
      </c>
      <c r="P76" s="6">
        <f t="shared" si="29"/>
        <v>0</v>
      </c>
      <c r="Q76" s="6">
        <f t="shared" si="29"/>
        <v>0</v>
      </c>
      <c r="R76" s="6">
        <f t="shared" si="29"/>
        <v>0</v>
      </c>
      <c r="S76" s="6">
        <f t="shared" si="29"/>
        <v>0</v>
      </c>
      <c r="T76" s="6">
        <f t="shared" si="29"/>
        <v>0</v>
      </c>
      <c r="U76" s="6">
        <f t="shared" si="29"/>
        <v>0</v>
      </c>
      <c r="V76" s="6">
        <f t="shared" si="29"/>
        <v>0</v>
      </c>
      <c r="W76" s="6">
        <f t="shared" si="29"/>
        <v>0</v>
      </c>
      <c r="X76" s="6">
        <f t="shared" si="29"/>
        <v>0</v>
      </c>
      <c r="Y76" s="6">
        <f t="shared" si="29"/>
        <v>0</v>
      </c>
      <c r="Z76" s="6">
        <f t="shared" si="29"/>
        <v>0</v>
      </c>
      <c r="AA76" s="6">
        <f t="shared" si="29"/>
        <v>0</v>
      </c>
      <c r="AB76" s="6">
        <f t="shared" si="29"/>
        <v>0</v>
      </c>
      <c r="AC76" s="6">
        <f t="shared" si="29"/>
        <v>0</v>
      </c>
      <c r="AD76" s="6">
        <f t="shared" si="29"/>
        <v>0</v>
      </c>
      <c r="AE76" s="6">
        <f t="shared" si="29"/>
        <v>0</v>
      </c>
      <c r="AF76" s="6">
        <f t="shared" si="29"/>
        <v>0</v>
      </c>
      <c r="AG76" s="6">
        <f t="shared" si="29"/>
        <v>0</v>
      </c>
      <c r="AH76" s="6">
        <f t="shared" si="29"/>
        <v>0</v>
      </c>
    </row>
    <row r="77" spans="2:34" s="99" customFormat="1" hidden="1">
      <c r="B77" s="109" t="s">
        <v>94</v>
      </c>
      <c r="E77" s="99">
        <f>E76*$C$7/12</f>
        <v>0</v>
      </c>
      <c r="F77" s="99">
        <f t="shared" ref="F77:AH77" si="30">F76*$C$7/12</f>
        <v>0</v>
      </c>
      <c r="G77" s="99">
        <f t="shared" si="30"/>
        <v>0</v>
      </c>
      <c r="H77" s="99">
        <f t="shared" si="30"/>
        <v>0</v>
      </c>
      <c r="I77" s="99">
        <f t="shared" si="30"/>
        <v>0</v>
      </c>
      <c r="J77" s="99">
        <f t="shared" si="30"/>
        <v>0</v>
      </c>
      <c r="K77" s="99">
        <f t="shared" si="30"/>
        <v>0</v>
      </c>
      <c r="L77" s="99">
        <f t="shared" si="30"/>
        <v>0</v>
      </c>
      <c r="M77" s="99">
        <f t="shared" si="30"/>
        <v>0</v>
      </c>
      <c r="N77" s="99">
        <f t="shared" si="30"/>
        <v>0</v>
      </c>
      <c r="O77" s="99">
        <f t="shared" si="30"/>
        <v>0</v>
      </c>
      <c r="P77" s="99">
        <f t="shared" si="30"/>
        <v>0</v>
      </c>
      <c r="Q77" s="99">
        <f t="shared" si="30"/>
        <v>0</v>
      </c>
      <c r="R77" s="99">
        <f t="shared" si="30"/>
        <v>0</v>
      </c>
      <c r="S77" s="99">
        <f t="shared" si="30"/>
        <v>0</v>
      </c>
      <c r="T77" s="99">
        <f t="shared" si="30"/>
        <v>0</v>
      </c>
      <c r="U77" s="99">
        <f t="shared" si="30"/>
        <v>0</v>
      </c>
      <c r="V77" s="99">
        <f t="shared" si="30"/>
        <v>0</v>
      </c>
      <c r="W77" s="99">
        <f t="shared" si="30"/>
        <v>0</v>
      </c>
      <c r="X77" s="99">
        <f t="shared" si="30"/>
        <v>0</v>
      </c>
      <c r="Y77" s="99">
        <f t="shared" si="30"/>
        <v>0</v>
      </c>
      <c r="Z77" s="99">
        <f t="shared" si="30"/>
        <v>0</v>
      </c>
      <c r="AA77" s="99">
        <f t="shared" si="30"/>
        <v>0</v>
      </c>
      <c r="AB77" s="99">
        <f t="shared" si="30"/>
        <v>0</v>
      </c>
      <c r="AC77" s="99">
        <f t="shared" si="30"/>
        <v>0</v>
      </c>
      <c r="AD77" s="99">
        <f t="shared" si="30"/>
        <v>0</v>
      </c>
      <c r="AE77" s="99">
        <f t="shared" si="30"/>
        <v>0</v>
      </c>
      <c r="AF77" s="99">
        <f t="shared" si="30"/>
        <v>0</v>
      </c>
      <c r="AG77" s="99">
        <f t="shared" si="30"/>
        <v>0</v>
      </c>
      <c r="AH77" s="99">
        <f t="shared" si="30"/>
        <v>0</v>
      </c>
    </row>
    <row r="78" spans="2:34" s="6" customFormat="1" hidden="1">
      <c r="B78" s="110" t="s">
        <v>95</v>
      </c>
      <c r="E78" s="111">
        <f>IF(E76=0,0,IF(E76+E77&lt;E59,E76+E77,E59))</f>
        <v>0</v>
      </c>
      <c r="F78" s="111">
        <f t="shared" ref="F78:AH78" si="31">IF(F76=0,0,IF(F76+F77&lt;F59,F76+F77,F59))</f>
        <v>0</v>
      </c>
      <c r="G78" s="111">
        <f t="shared" si="31"/>
        <v>0</v>
      </c>
      <c r="H78" s="111">
        <f t="shared" si="31"/>
        <v>0</v>
      </c>
      <c r="I78" s="111">
        <f t="shared" si="31"/>
        <v>0</v>
      </c>
      <c r="J78" s="111">
        <f t="shared" si="31"/>
        <v>0</v>
      </c>
      <c r="K78" s="111">
        <f t="shared" si="31"/>
        <v>0</v>
      </c>
      <c r="L78" s="111">
        <f t="shared" si="31"/>
        <v>0</v>
      </c>
      <c r="M78" s="111">
        <f t="shared" si="31"/>
        <v>0</v>
      </c>
      <c r="N78" s="111">
        <f t="shared" si="31"/>
        <v>0</v>
      </c>
      <c r="O78" s="111">
        <f t="shared" si="31"/>
        <v>0</v>
      </c>
      <c r="P78" s="111">
        <f t="shared" si="31"/>
        <v>0</v>
      </c>
      <c r="Q78" s="111">
        <f t="shared" si="31"/>
        <v>0</v>
      </c>
      <c r="R78" s="111">
        <f t="shared" si="31"/>
        <v>0</v>
      </c>
      <c r="S78" s="111">
        <f t="shared" si="31"/>
        <v>0</v>
      </c>
      <c r="T78" s="111">
        <f t="shared" si="31"/>
        <v>0</v>
      </c>
      <c r="U78" s="111">
        <f t="shared" si="31"/>
        <v>0</v>
      </c>
      <c r="V78" s="111">
        <f t="shared" si="31"/>
        <v>0</v>
      </c>
      <c r="W78" s="111">
        <f t="shared" si="31"/>
        <v>0</v>
      </c>
      <c r="X78" s="111">
        <f t="shared" si="31"/>
        <v>0</v>
      </c>
      <c r="Y78" s="111">
        <f t="shared" si="31"/>
        <v>0</v>
      </c>
      <c r="Z78" s="111">
        <f t="shared" si="31"/>
        <v>0</v>
      </c>
      <c r="AA78" s="111">
        <f t="shared" si="31"/>
        <v>0</v>
      </c>
      <c r="AB78" s="111">
        <f t="shared" si="31"/>
        <v>0</v>
      </c>
      <c r="AC78" s="111">
        <f t="shared" si="31"/>
        <v>0</v>
      </c>
      <c r="AD78" s="111">
        <f t="shared" si="31"/>
        <v>0</v>
      </c>
      <c r="AE78" s="111">
        <f t="shared" si="31"/>
        <v>0</v>
      </c>
      <c r="AF78" s="111">
        <f t="shared" si="31"/>
        <v>0</v>
      </c>
      <c r="AG78" s="111">
        <f t="shared" si="31"/>
        <v>0</v>
      </c>
      <c r="AH78" s="111">
        <f t="shared" si="31"/>
        <v>0</v>
      </c>
    </row>
    <row r="79" spans="2:34" s="6" customFormat="1" hidden="1">
      <c r="B79" s="51" t="s">
        <v>101</v>
      </c>
      <c r="E79" s="6">
        <f>E76+E77-E78</f>
        <v>0</v>
      </c>
      <c r="F79" s="6">
        <f t="shared" ref="F79:AH79" si="32">F76+F77-F78</f>
        <v>0</v>
      </c>
      <c r="G79" s="6">
        <f t="shared" si="32"/>
        <v>0</v>
      </c>
      <c r="H79" s="6">
        <f t="shared" si="32"/>
        <v>0</v>
      </c>
      <c r="I79" s="6">
        <f t="shared" si="32"/>
        <v>0</v>
      </c>
      <c r="J79" s="6">
        <f t="shared" si="32"/>
        <v>0</v>
      </c>
      <c r="K79" s="6">
        <f t="shared" si="32"/>
        <v>0</v>
      </c>
      <c r="L79" s="6">
        <f t="shared" si="32"/>
        <v>0</v>
      </c>
      <c r="M79" s="6">
        <f t="shared" si="32"/>
        <v>0</v>
      </c>
      <c r="N79" s="6">
        <f t="shared" si="32"/>
        <v>0</v>
      </c>
      <c r="O79" s="6">
        <f t="shared" si="32"/>
        <v>0</v>
      </c>
      <c r="P79" s="6">
        <f t="shared" si="32"/>
        <v>0</v>
      </c>
      <c r="Q79" s="6">
        <f t="shared" si="32"/>
        <v>0</v>
      </c>
      <c r="R79" s="6">
        <f t="shared" si="32"/>
        <v>0</v>
      </c>
      <c r="S79" s="6">
        <f t="shared" si="32"/>
        <v>0</v>
      </c>
      <c r="T79" s="6">
        <f t="shared" si="32"/>
        <v>0</v>
      </c>
      <c r="U79" s="6">
        <f t="shared" si="32"/>
        <v>0</v>
      </c>
      <c r="V79" s="6">
        <f t="shared" si="32"/>
        <v>0</v>
      </c>
      <c r="W79" s="6">
        <f t="shared" si="32"/>
        <v>0</v>
      </c>
      <c r="X79" s="6">
        <f t="shared" si="32"/>
        <v>0</v>
      </c>
      <c r="Y79" s="6">
        <f t="shared" si="32"/>
        <v>0</v>
      </c>
      <c r="Z79" s="6">
        <f t="shared" si="32"/>
        <v>0</v>
      </c>
      <c r="AA79" s="6">
        <f t="shared" si="32"/>
        <v>0</v>
      </c>
      <c r="AB79" s="6">
        <f t="shared" si="32"/>
        <v>0</v>
      </c>
      <c r="AC79" s="6">
        <f t="shared" si="32"/>
        <v>0</v>
      </c>
      <c r="AD79" s="6">
        <f t="shared" si="32"/>
        <v>0</v>
      </c>
      <c r="AE79" s="6">
        <f t="shared" si="32"/>
        <v>0</v>
      </c>
      <c r="AF79" s="6">
        <f t="shared" si="32"/>
        <v>0</v>
      </c>
      <c r="AG79" s="6">
        <f t="shared" si="32"/>
        <v>0</v>
      </c>
      <c r="AH79" s="6">
        <f t="shared" si="32"/>
        <v>0</v>
      </c>
    </row>
    <row r="80" spans="2:34" s="99" customFormat="1" hidden="1">
      <c r="B80" s="109" t="s">
        <v>94</v>
      </c>
      <c r="E80" s="99">
        <f>E79*$C$7/12</f>
        <v>0</v>
      </c>
      <c r="F80" s="99">
        <f t="shared" ref="F80:AH80" si="33">F79*$C$7/12</f>
        <v>0</v>
      </c>
      <c r="G80" s="99">
        <f t="shared" si="33"/>
        <v>0</v>
      </c>
      <c r="H80" s="99">
        <f t="shared" si="33"/>
        <v>0</v>
      </c>
      <c r="I80" s="99">
        <f t="shared" si="33"/>
        <v>0</v>
      </c>
      <c r="J80" s="99">
        <f t="shared" si="33"/>
        <v>0</v>
      </c>
      <c r="K80" s="99">
        <f t="shared" si="33"/>
        <v>0</v>
      </c>
      <c r="L80" s="99">
        <f t="shared" si="33"/>
        <v>0</v>
      </c>
      <c r="M80" s="99">
        <f t="shared" si="33"/>
        <v>0</v>
      </c>
      <c r="N80" s="99">
        <f t="shared" si="33"/>
        <v>0</v>
      </c>
      <c r="O80" s="99">
        <f t="shared" si="33"/>
        <v>0</v>
      </c>
      <c r="P80" s="99">
        <f t="shared" si="33"/>
        <v>0</v>
      </c>
      <c r="Q80" s="99">
        <f t="shared" si="33"/>
        <v>0</v>
      </c>
      <c r="R80" s="99">
        <f t="shared" si="33"/>
        <v>0</v>
      </c>
      <c r="S80" s="99">
        <f t="shared" si="33"/>
        <v>0</v>
      </c>
      <c r="T80" s="99">
        <f t="shared" si="33"/>
        <v>0</v>
      </c>
      <c r="U80" s="99">
        <f t="shared" si="33"/>
        <v>0</v>
      </c>
      <c r="V80" s="99">
        <f t="shared" si="33"/>
        <v>0</v>
      </c>
      <c r="W80" s="99">
        <f t="shared" si="33"/>
        <v>0</v>
      </c>
      <c r="X80" s="99">
        <f t="shared" si="33"/>
        <v>0</v>
      </c>
      <c r="Y80" s="99">
        <f t="shared" si="33"/>
        <v>0</v>
      </c>
      <c r="Z80" s="99">
        <f t="shared" si="33"/>
        <v>0</v>
      </c>
      <c r="AA80" s="99">
        <f t="shared" si="33"/>
        <v>0</v>
      </c>
      <c r="AB80" s="99">
        <f t="shared" si="33"/>
        <v>0</v>
      </c>
      <c r="AC80" s="99">
        <f t="shared" si="33"/>
        <v>0</v>
      </c>
      <c r="AD80" s="99">
        <f t="shared" si="33"/>
        <v>0</v>
      </c>
      <c r="AE80" s="99">
        <f t="shared" si="33"/>
        <v>0</v>
      </c>
      <c r="AF80" s="99">
        <f t="shared" si="33"/>
        <v>0</v>
      </c>
      <c r="AG80" s="99">
        <f t="shared" si="33"/>
        <v>0</v>
      </c>
      <c r="AH80" s="99">
        <f t="shared" si="33"/>
        <v>0</v>
      </c>
    </row>
    <row r="81" spans="2:34" s="6" customFormat="1" hidden="1">
      <c r="B81" s="110" t="s">
        <v>95</v>
      </c>
      <c r="E81" s="111">
        <f>IF(E79=0,0,IF(E79+E80&lt;E59,E79+E80,E59))</f>
        <v>0</v>
      </c>
      <c r="F81" s="111">
        <f t="shared" ref="F81:AH81" si="34">IF(F79=0,0,IF(F79+F80&lt;F59,F79+F80,F59))</f>
        <v>0</v>
      </c>
      <c r="G81" s="111">
        <f t="shared" si="34"/>
        <v>0</v>
      </c>
      <c r="H81" s="111">
        <f t="shared" si="34"/>
        <v>0</v>
      </c>
      <c r="I81" s="111">
        <f t="shared" si="34"/>
        <v>0</v>
      </c>
      <c r="J81" s="111">
        <f t="shared" si="34"/>
        <v>0</v>
      </c>
      <c r="K81" s="111">
        <f t="shared" si="34"/>
        <v>0</v>
      </c>
      <c r="L81" s="111">
        <f t="shared" si="34"/>
        <v>0</v>
      </c>
      <c r="M81" s="111">
        <f t="shared" si="34"/>
        <v>0</v>
      </c>
      <c r="N81" s="111">
        <f t="shared" si="34"/>
        <v>0</v>
      </c>
      <c r="O81" s="111">
        <f t="shared" si="34"/>
        <v>0</v>
      </c>
      <c r="P81" s="111">
        <f t="shared" si="34"/>
        <v>0</v>
      </c>
      <c r="Q81" s="111">
        <f t="shared" si="34"/>
        <v>0</v>
      </c>
      <c r="R81" s="111">
        <f t="shared" si="34"/>
        <v>0</v>
      </c>
      <c r="S81" s="111">
        <f t="shared" si="34"/>
        <v>0</v>
      </c>
      <c r="T81" s="111">
        <f t="shared" si="34"/>
        <v>0</v>
      </c>
      <c r="U81" s="111">
        <f t="shared" si="34"/>
        <v>0</v>
      </c>
      <c r="V81" s="111">
        <f t="shared" si="34"/>
        <v>0</v>
      </c>
      <c r="W81" s="111">
        <f t="shared" si="34"/>
        <v>0</v>
      </c>
      <c r="X81" s="111">
        <f t="shared" si="34"/>
        <v>0</v>
      </c>
      <c r="Y81" s="111">
        <f t="shared" si="34"/>
        <v>0</v>
      </c>
      <c r="Z81" s="111">
        <f t="shared" si="34"/>
        <v>0</v>
      </c>
      <c r="AA81" s="111">
        <f t="shared" si="34"/>
        <v>0</v>
      </c>
      <c r="AB81" s="111">
        <f t="shared" si="34"/>
        <v>0</v>
      </c>
      <c r="AC81" s="111">
        <f t="shared" si="34"/>
        <v>0</v>
      </c>
      <c r="AD81" s="111">
        <f t="shared" si="34"/>
        <v>0</v>
      </c>
      <c r="AE81" s="111">
        <f t="shared" si="34"/>
        <v>0</v>
      </c>
      <c r="AF81" s="111">
        <f t="shared" si="34"/>
        <v>0</v>
      </c>
      <c r="AG81" s="111">
        <f t="shared" si="34"/>
        <v>0</v>
      </c>
      <c r="AH81" s="111">
        <f t="shared" si="34"/>
        <v>0</v>
      </c>
    </row>
    <row r="82" spans="2:34" s="6" customFormat="1" hidden="1">
      <c r="B82" s="51" t="s">
        <v>102</v>
      </c>
      <c r="E82" s="6">
        <f>E79+E80-E81</f>
        <v>0</v>
      </c>
      <c r="F82" s="6">
        <f t="shared" ref="F82:AH82" si="35">F79+F80-F81</f>
        <v>0</v>
      </c>
      <c r="G82" s="6">
        <f t="shared" si="35"/>
        <v>0</v>
      </c>
      <c r="H82" s="6">
        <f t="shared" si="35"/>
        <v>0</v>
      </c>
      <c r="I82" s="6">
        <f t="shared" si="35"/>
        <v>0</v>
      </c>
      <c r="J82" s="6">
        <f t="shared" si="35"/>
        <v>0</v>
      </c>
      <c r="K82" s="6">
        <f t="shared" si="35"/>
        <v>0</v>
      </c>
      <c r="L82" s="6">
        <f t="shared" si="35"/>
        <v>0</v>
      </c>
      <c r="M82" s="6">
        <f t="shared" si="35"/>
        <v>0</v>
      </c>
      <c r="N82" s="6">
        <f t="shared" si="35"/>
        <v>0</v>
      </c>
      <c r="O82" s="6">
        <f t="shared" si="35"/>
        <v>0</v>
      </c>
      <c r="P82" s="6">
        <f t="shared" si="35"/>
        <v>0</v>
      </c>
      <c r="Q82" s="6">
        <f t="shared" si="35"/>
        <v>0</v>
      </c>
      <c r="R82" s="6">
        <f t="shared" si="35"/>
        <v>0</v>
      </c>
      <c r="S82" s="6">
        <f t="shared" si="35"/>
        <v>0</v>
      </c>
      <c r="T82" s="6">
        <f t="shared" si="35"/>
        <v>0</v>
      </c>
      <c r="U82" s="6">
        <f t="shared" si="35"/>
        <v>0</v>
      </c>
      <c r="V82" s="6">
        <f t="shared" si="35"/>
        <v>0</v>
      </c>
      <c r="W82" s="6">
        <f t="shared" si="35"/>
        <v>0</v>
      </c>
      <c r="X82" s="6">
        <f t="shared" si="35"/>
        <v>0</v>
      </c>
      <c r="Y82" s="6">
        <f t="shared" si="35"/>
        <v>0</v>
      </c>
      <c r="Z82" s="6">
        <f t="shared" si="35"/>
        <v>0</v>
      </c>
      <c r="AA82" s="6">
        <f t="shared" si="35"/>
        <v>0</v>
      </c>
      <c r="AB82" s="6">
        <f t="shared" si="35"/>
        <v>0</v>
      </c>
      <c r="AC82" s="6">
        <f t="shared" si="35"/>
        <v>0</v>
      </c>
      <c r="AD82" s="6">
        <f t="shared" si="35"/>
        <v>0</v>
      </c>
      <c r="AE82" s="6">
        <f t="shared" si="35"/>
        <v>0</v>
      </c>
      <c r="AF82" s="6">
        <f t="shared" si="35"/>
        <v>0</v>
      </c>
      <c r="AG82" s="6">
        <f t="shared" si="35"/>
        <v>0</v>
      </c>
      <c r="AH82" s="6">
        <f t="shared" si="35"/>
        <v>0</v>
      </c>
    </row>
    <row r="83" spans="2:34" s="99" customFormat="1" hidden="1">
      <c r="B83" s="109" t="s">
        <v>94</v>
      </c>
      <c r="E83" s="99">
        <f>E82*$C$7/12</f>
        <v>0</v>
      </c>
      <c r="F83" s="99">
        <f t="shared" ref="F83:AH83" si="36">F82*$C$7/12</f>
        <v>0</v>
      </c>
      <c r="G83" s="99">
        <f t="shared" si="36"/>
        <v>0</v>
      </c>
      <c r="H83" s="99">
        <f t="shared" si="36"/>
        <v>0</v>
      </c>
      <c r="I83" s="99">
        <f t="shared" si="36"/>
        <v>0</v>
      </c>
      <c r="J83" s="99">
        <f t="shared" si="36"/>
        <v>0</v>
      </c>
      <c r="K83" s="99">
        <f t="shared" si="36"/>
        <v>0</v>
      </c>
      <c r="L83" s="99">
        <f t="shared" si="36"/>
        <v>0</v>
      </c>
      <c r="M83" s="99">
        <f t="shared" si="36"/>
        <v>0</v>
      </c>
      <c r="N83" s="99">
        <f t="shared" si="36"/>
        <v>0</v>
      </c>
      <c r="O83" s="99">
        <f t="shared" si="36"/>
        <v>0</v>
      </c>
      <c r="P83" s="99">
        <f t="shared" si="36"/>
        <v>0</v>
      </c>
      <c r="Q83" s="99">
        <f t="shared" si="36"/>
        <v>0</v>
      </c>
      <c r="R83" s="99">
        <f t="shared" si="36"/>
        <v>0</v>
      </c>
      <c r="S83" s="99">
        <f t="shared" si="36"/>
        <v>0</v>
      </c>
      <c r="T83" s="99">
        <f t="shared" si="36"/>
        <v>0</v>
      </c>
      <c r="U83" s="99">
        <f t="shared" si="36"/>
        <v>0</v>
      </c>
      <c r="V83" s="99">
        <f t="shared" si="36"/>
        <v>0</v>
      </c>
      <c r="W83" s="99">
        <f t="shared" si="36"/>
        <v>0</v>
      </c>
      <c r="X83" s="99">
        <f t="shared" si="36"/>
        <v>0</v>
      </c>
      <c r="Y83" s="99">
        <f t="shared" si="36"/>
        <v>0</v>
      </c>
      <c r="Z83" s="99">
        <f t="shared" si="36"/>
        <v>0</v>
      </c>
      <c r="AA83" s="99">
        <f t="shared" si="36"/>
        <v>0</v>
      </c>
      <c r="AB83" s="99">
        <f t="shared" si="36"/>
        <v>0</v>
      </c>
      <c r="AC83" s="99">
        <f t="shared" si="36"/>
        <v>0</v>
      </c>
      <c r="AD83" s="99">
        <f t="shared" si="36"/>
        <v>0</v>
      </c>
      <c r="AE83" s="99">
        <f t="shared" si="36"/>
        <v>0</v>
      </c>
      <c r="AF83" s="99">
        <f t="shared" si="36"/>
        <v>0</v>
      </c>
      <c r="AG83" s="99">
        <f t="shared" si="36"/>
        <v>0</v>
      </c>
      <c r="AH83" s="99">
        <f t="shared" si="36"/>
        <v>0</v>
      </c>
    </row>
    <row r="84" spans="2:34" s="6" customFormat="1" hidden="1">
      <c r="B84" s="110" t="s">
        <v>95</v>
      </c>
      <c r="E84" s="111">
        <f>IF(E82=0,0,IF(E82+E83&lt;E$9,E82+E83,E59))</f>
        <v>0</v>
      </c>
      <c r="F84" s="111">
        <f t="shared" ref="F84:AH84" si="37">IF(F82=0,0,IF(F82+F83&lt;F$9,F82+F83,F59))</f>
        <v>0</v>
      </c>
      <c r="G84" s="111">
        <f t="shared" si="37"/>
        <v>0</v>
      </c>
      <c r="H84" s="111">
        <f t="shared" si="37"/>
        <v>0</v>
      </c>
      <c r="I84" s="111">
        <f t="shared" si="37"/>
        <v>0</v>
      </c>
      <c r="J84" s="111">
        <f t="shared" si="37"/>
        <v>0</v>
      </c>
      <c r="K84" s="111">
        <f t="shared" si="37"/>
        <v>0</v>
      </c>
      <c r="L84" s="111">
        <f t="shared" si="37"/>
        <v>0</v>
      </c>
      <c r="M84" s="111">
        <f t="shared" si="37"/>
        <v>0</v>
      </c>
      <c r="N84" s="111">
        <f t="shared" si="37"/>
        <v>0</v>
      </c>
      <c r="O84" s="111">
        <f t="shared" si="37"/>
        <v>0</v>
      </c>
      <c r="P84" s="111">
        <f t="shared" si="37"/>
        <v>0</v>
      </c>
      <c r="Q84" s="111">
        <f t="shared" si="37"/>
        <v>0</v>
      </c>
      <c r="R84" s="111">
        <f t="shared" si="37"/>
        <v>0</v>
      </c>
      <c r="S84" s="111">
        <f t="shared" si="37"/>
        <v>0</v>
      </c>
      <c r="T84" s="111">
        <f t="shared" si="37"/>
        <v>0</v>
      </c>
      <c r="U84" s="111">
        <f t="shared" si="37"/>
        <v>0</v>
      </c>
      <c r="V84" s="111">
        <f t="shared" si="37"/>
        <v>0</v>
      </c>
      <c r="W84" s="111">
        <f t="shared" si="37"/>
        <v>0</v>
      </c>
      <c r="X84" s="111">
        <f t="shared" si="37"/>
        <v>0</v>
      </c>
      <c r="Y84" s="111">
        <f t="shared" si="37"/>
        <v>0</v>
      </c>
      <c r="Z84" s="111">
        <f t="shared" si="37"/>
        <v>0</v>
      </c>
      <c r="AA84" s="111">
        <f t="shared" si="37"/>
        <v>0</v>
      </c>
      <c r="AB84" s="111">
        <f t="shared" si="37"/>
        <v>0</v>
      </c>
      <c r="AC84" s="111">
        <f t="shared" si="37"/>
        <v>0</v>
      </c>
      <c r="AD84" s="111">
        <f t="shared" si="37"/>
        <v>0</v>
      </c>
      <c r="AE84" s="111">
        <f t="shared" si="37"/>
        <v>0</v>
      </c>
      <c r="AF84" s="111">
        <f t="shared" si="37"/>
        <v>0</v>
      </c>
      <c r="AG84" s="111">
        <f t="shared" si="37"/>
        <v>0</v>
      </c>
      <c r="AH84" s="111">
        <f t="shared" si="37"/>
        <v>0</v>
      </c>
    </row>
    <row r="85" spans="2:34" s="6" customFormat="1" hidden="1">
      <c r="B85" s="51" t="s">
        <v>103</v>
      </c>
      <c r="E85" s="6">
        <f>E82+E83-E84</f>
        <v>0</v>
      </c>
      <c r="F85" s="6">
        <f t="shared" ref="F85:AH85" si="38">F82+F83-F84</f>
        <v>0</v>
      </c>
      <c r="G85" s="6">
        <f t="shared" si="38"/>
        <v>0</v>
      </c>
      <c r="H85" s="6">
        <f t="shared" si="38"/>
        <v>0</v>
      </c>
      <c r="I85" s="6">
        <f t="shared" si="38"/>
        <v>0</v>
      </c>
      <c r="J85" s="6">
        <f t="shared" si="38"/>
        <v>0</v>
      </c>
      <c r="K85" s="6">
        <f t="shared" si="38"/>
        <v>0</v>
      </c>
      <c r="L85" s="6">
        <f t="shared" si="38"/>
        <v>0</v>
      </c>
      <c r="M85" s="6">
        <f t="shared" si="38"/>
        <v>0</v>
      </c>
      <c r="N85" s="6">
        <f t="shared" si="38"/>
        <v>0</v>
      </c>
      <c r="O85" s="6">
        <f t="shared" si="38"/>
        <v>0</v>
      </c>
      <c r="P85" s="6">
        <f t="shared" si="38"/>
        <v>0</v>
      </c>
      <c r="Q85" s="6">
        <f t="shared" si="38"/>
        <v>0</v>
      </c>
      <c r="R85" s="6">
        <f t="shared" si="38"/>
        <v>0</v>
      </c>
      <c r="S85" s="6">
        <f t="shared" si="38"/>
        <v>0</v>
      </c>
      <c r="T85" s="6">
        <f t="shared" si="38"/>
        <v>0</v>
      </c>
      <c r="U85" s="6">
        <f t="shared" si="38"/>
        <v>0</v>
      </c>
      <c r="V85" s="6">
        <f t="shared" si="38"/>
        <v>0</v>
      </c>
      <c r="W85" s="6">
        <f t="shared" si="38"/>
        <v>0</v>
      </c>
      <c r="X85" s="6">
        <f t="shared" si="38"/>
        <v>0</v>
      </c>
      <c r="Y85" s="6">
        <f t="shared" si="38"/>
        <v>0</v>
      </c>
      <c r="Z85" s="6">
        <f t="shared" si="38"/>
        <v>0</v>
      </c>
      <c r="AA85" s="6">
        <f t="shared" si="38"/>
        <v>0</v>
      </c>
      <c r="AB85" s="6">
        <f t="shared" si="38"/>
        <v>0</v>
      </c>
      <c r="AC85" s="6">
        <f t="shared" si="38"/>
        <v>0</v>
      </c>
      <c r="AD85" s="6">
        <f t="shared" si="38"/>
        <v>0</v>
      </c>
      <c r="AE85" s="6">
        <f t="shared" si="38"/>
        <v>0</v>
      </c>
      <c r="AF85" s="6">
        <f t="shared" si="38"/>
        <v>0</v>
      </c>
      <c r="AG85" s="6">
        <f t="shared" si="38"/>
        <v>0</v>
      </c>
      <c r="AH85" s="6">
        <f t="shared" si="38"/>
        <v>0</v>
      </c>
    </row>
    <row r="86" spans="2:34" s="99" customFormat="1" hidden="1">
      <c r="B86" s="109" t="s">
        <v>94</v>
      </c>
      <c r="E86" s="99">
        <f>E85*$C$7/12</f>
        <v>0</v>
      </c>
      <c r="F86" s="99">
        <f t="shared" ref="F86:AH86" si="39">F85*$C$7/12</f>
        <v>0</v>
      </c>
      <c r="G86" s="99">
        <f t="shared" si="39"/>
        <v>0</v>
      </c>
      <c r="H86" s="99">
        <f t="shared" si="39"/>
        <v>0</v>
      </c>
      <c r="I86" s="99">
        <f t="shared" si="39"/>
        <v>0</v>
      </c>
      <c r="J86" s="99">
        <f t="shared" si="39"/>
        <v>0</v>
      </c>
      <c r="K86" s="99">
        <f t="shared" si="39"/>
        <v>0</v>
      </c>
      <c r="L86" s="99">
        <f t="shared" si="39"/>
        <v>0</v>
      </c>
      <c r="M86" s="99">
        <f t="shared" si="39"/>
        <v>0</v>
      </c>
      <c r="N86" s="99">
        <f t="shared" si="39"/>
        <v>0</v>
      </c>
      <c r="O86" s="99">
        <f t="shared" si="39"/>
        <v>0</v>
      </c>
      <c r="P86" s="99">
        <f t="shared" si="39"/>
        <v>0</v>
      </c>
      <c r="Q86" s="99">
        <f t="shared" si="39"/>
        <v>0</v>
      </c>
      <c r="R86" s="99">
        <f t="shared" si="39"/>
        <v>0</v>
      </c>
      <c r="S86" s="99">
        <f t="shared" si="39"/>
        <v>0</v>
      </c>
      <c r="T86" s="99">
        <f t="shared" si="39"/>
        <v>0</v>
      </c>
      <c r="U86" s="99">
        <f t="shared" si="39"/>
        <v>0</v>
      </c>
      <c r="V86" s="99">
        <f t="shared" si="39"/>
        <v>0</v>
      </c>
      <c r="W86" s="99">
        <f t="shared" si="39"/>
        <v>0</v>
      </c>
      <c r="X86" s="99">
        <f t="shared" si="39"/>
        <v>0</v>
      </c>
      <c r="Y86" s="99">
        <f t="shared" si="39"/>
        <v>0</v>
      </c>
      <c r="Z86" s="99">
        <f t="shared" si="39"/>
        <v>0</v>
      </c>
      <c r="AA86" s="99">
        <f t="shared" si="39"/>
        <v>0</v>
      </c>
      <c r="AB86" s="99">
        <f t="shared" si="39"/>
        <v>0</v>
      </c>
      <c r="AC86" s="99">
        <f t="shared" si="39"/>
        <v>0</v>
      </c>
      <c r="AD86" s="99">
        <f t="shared" si="39"/>
        <v>0</v>
      </c>
      <c r="AE86" s="99">
        <f t="shared" si="39"/>
        <v>0</v>
      </c>
      <c r="AF86" s="99">
        <f t="shared" si="39"/>
        <v>0</v>
      </c>
      <c r="AG86" s="99">
        <f t="shared" si="39"/>
        <v>0</v>
      </c>
      <c r="AH86" s="99">
        <f t="shared" si="39"/>
        <v>0</v>
      </c>
    </row>
    <row r="87" spans="2:34" s="6" customFormat="1" hidden="1">
      <c r="B87" s="110" t="s">
        <v>95</v>
      </c>
      <c r="E87" s="111">
        <f>IF(E85=0,0,IF(E85+E86&lt;E59,E85+E86,E59))</f>
        <v>0</v>
      </c>
      <c r="F87" s="111">
        <f t="shared" ref="F87:AH87" si="40">IF(F85=0,0,IF(F85+F86&lt;F59,F85+F86,F59))</f>
        <v>0</v>
      </c>
      <c r="G87" s="111">
        <f t="shared" si="40"/>
        <v>0</v>
      </c>
      <c r="H87" s="111">
        <f t="shared" si="40"/>
        <v>0</v>
      </c>
      <c r="I87" s="111">
        <f t="shared" si="40"/>
        <v>0</v>
      </c>
      <c r="J87" s="111">
        <f t="shared" si="40"/>
        <v>0</v>
      </c>
      <c r="K87" s="111">
        <f t="shared" si="40"/>
        <v>0</v>
      </c>
      <c r="L87" s="111">
        <f t="shared" si="40"/>
        <v>0</v>
      </c>
      <c r="M87" s="111">
        <f t="shared" si="40"/>
        <v>0</v>
      </c>
      <c r="N87" s="111">
        <f t="shared" si="40"/>
        <v>0</v>
      </c>
      <c r="O87" s="111">
        <f t="shared" si="40"/>
        <v>0</v>
      </c>
      <c r="P87" s="111">
        <f t="shared" si="40"/>
        <v>0</v>
      </c>
      <c r="Q87" s="111">
        <f t="shared" si="40"/>
        <v>0</v>
      </c>
      <c r="R87" s="111">
        <f t="shared" si="40"/>
        <v>0</v>
      </c>
      <c r="S87" s="111">
        <f t="shared" si="40"/>
        <v>0</v>
      </c>
      <c r="T87" s="111">
        <f t="shared" si="40"/>
        <v>0</v>
      </c>
      <c r="U87" s="111">
        <f t="shared" si="40"/>
        <v>0</v>
      </c>
      <c r="V87" s="111">
        <f t="shared" si="40"/>
        <v>0</v>
      </c>
      <c r="W87" s="111">
        <f t="shared" si="40"/>
        <v>0</v>
      </c>
      <c r="X87" s="111">
        <f t="shared" si="40"/>
        <v>0</v>
      </c>
      <c r="Y87" s="111">
        <f t="shared" si="40"/>
        <v>0</v>
      </c>
      <c r="Z87" s="111">
        <f t="shared" si="40"/>
        <v>0</v>
      </c>
      <c r="AA87" s="111">
        <f t="shared" si="40"/>
        <v>0</v>
      </c>
      <c r="AB87" s="111">
        <f t="shared" si="40"/>
        <v>0</v>
      </c>
      <c r="AC87" s="111">
        <f t="shared" si="40"/>
        <v>0</v>
      </c>
      <c r="AD87" s="111">
        <f t="shared" si="40"/>
        <v>0</v>
      </c>
      <c r="AE87" s="111">
        <f t="shared" si="40"/>
        <v>0</v>
      </c>
      <c r="AF87" s="111">
        <f t="shared" si="40"/>
        <v>0</v>
      </c>
      <c r="AG87" s="111">
        <f t="shared" si="40"/>
        <v>0</v>
      </c>
      <c r="AH87" s="111">
        <f t="shared" si="40"/>
        <v>0</v>
      </c>
    </row>
    <row r="88" spans="2:34" s="6" customFormat="1" hidden="1">
      <c r="B88" s="51" t="s">
        <v>104</v>
      </c>
      <c r="E88" s="6">
        <f>E85+E86-E87</f>
        <v>0</v>
      </c>
      <c r="F88" s="6">
        <f t="shared" ref="F88:AH88" si="41">F85+F86-F87</f>
        <v>0</v>
      </c>
      <c r="G88" s="6">
        <f t="shared" si="41"/>
        <v>0</v>
      </c>
      <c r="H88" s="6">
        <f t="shared" si="41"/>
        <v>0</v>
      </c>
      <c r="I88" s="6">
        <f t="shared" si="41"/>
        <v>0</v>
      </c>
      <c r="J88" s="6">
        <f t="shared" si="41"/>
        <v>0</v>
      </c>
      <c r="K88" s="6">
        <f t="shared" si="41"/>
        <v>0</v>
      </c>
      <c r="L88" s="6">
        <f t="shared" si="41"/>
        <v>0</v>
      </c>
      <c r="M88" s="6">
        <f t="shared" si="41"/>
        <v>0</v>
      </c>
      <c r="N88" s="6">
        <f t="shared" si="41"/>
        <v>0</v>
      </c>
      <c r="O88" s="6">
        <f t="shared" si="41"/>
        <v>0</v>
      </c>
      <c r="P88" s="6">
        <f t="shared" si="41"/>
        <v>0</v>
      </c>
      <c r="Q88" s="6">
        <f t="shared" si="41"/>
        <v>0</v>
      </c>
      <c r="R88" s="6">
        <f t="shared" si="41"/>
        <v>0</v>
      </c>
      <c r="S88" s="6">
        <f t="shared" si="41"/>
        <v>0</v>
      </c>
      <c r="T88" s="6">
        <f t="shared" si="41"/>
        <v>0</v>
      </c>
      <c r="U88" s="6">
        <f t="shared" si="41"/>
        <v>0</v>
      </c>
      <c r="V88" s="6">
        <f t="shared" si="41"/>
        <v>0</v>
      </c>
      <c r="W88" s="6">
        <f t="shared" si="41"/>
        <v>0</v>
      </c>
      <c r="X88" s="6">
        <f t="shared" si="41"/>
        <v>0</v>
      </c>
      <c r="Y88" s="6">
        <f t="shared" si="41"/>
        <v>0</v>
      </c>
      <c r="Z88" s="6">
        <f t="shared" si="41"/>
        <v>0</v>
      </c>
      <c r="AA88" s="6">
        <f t="shared" si="41"/>
        <v>0</v>
      </c>
      <c r="AB88" s="6">
        <f t="shared" si="41"/>
        <v>0</v>
      </c>
      <c r="AC88" s="6">
        <f t="shared" si="41"/>
        <v>0</v>
      </c>
      <c r="AD88" s="6">
        <f t="shared" si="41"/>
        <v>0</v>
      </c>
      <c r="AE88" s="6">
        <f t="shared" si="41"/>
        <v>0</v>
      </c>
      <c r="AF88" s="6">
        <f t="shared" si="41"/>
        <v>0</v>
      </c>
      <c r="AG88" s="6">
        <f t="shared" si="41"/>
        <v>0</v>
      </c>
      <c r="AH88" s="6">
        <f t="shared" si="41"/>
        <v>0</v>
      </c>
    </row>
    <row r="89" spans="2:34" s="99" customFormat="1" hidden="1">
      <c r="B89" s="109" t="s">
        <v>94</v>
      </c>
      <c r="E89" s="99">
        <f>E88*$C$7/12</f>
        <v>0</v>
      </c>
      <c r="F89" s="99">
        <f t="shared" ref="F89:AH89" si="42">F88*$C$7/12</f>
        <v>0</v>
      </c>
      <c r="G89" s="99">
        <f t="shared" si="42"/>
        <v>0</v>
      </c>
      <c r="H89" s="99">
        <f t="shared" si="42"/>
        <v>0</v>
      </c>
      <c r="I89" s="99">
        <f t="shared" si="42"/>
        <v>0</v>
      </c>
      <c r="J89" s="99">
        <f t="shared" si="42"/>
        <v>0</v>
      </c>
      <c r="K89" s="99">
        <f t="shared" si="42"/>
        <v>0</v>
      </c>
      <c r="L89" s="99">
        <f t="shared" si="42"/>
        <v>0</v>
      </c>
      <c r="M89" s="99">
        <f t="shared" si="42"/>
        <v>0</v>
      </c>
      <c r="N89" s="99">
        <f t="shared" si="42"/>
        <v>0</v>
      </c>
      <c r="O89" s="99">
        <f t="shared" si="42"/>
        <v>0</v>
      </c>
      <c r="P89" s="99">
        <f t="shared" si="42"/>
        <v>0</v>
      </c>
      <c r="Q89" s="99">
        <f t="shared" si="42"/>
        <v>0</v>
      </c>
      <c r="R89" s="99">
        <f t="shared" si="42"/>
        <v>0</v>
      </c>
      <c r="S89" s="99">
        <f t="shared" si="42"/>
        <v>0</v>
      </c>
      <c r="T89" s="99">
        <f t="shared" si="42"/>
        <v>0</v>
      </c>
      <c r="U89" s="99">
        <f t="shared" si="42"/>
        <v>0</v>
      </c>
      <c r="V89" s="99">
        <f t="shared" si="42"/>
        <v>0</v>
      </c>
      <c r="W89" s="99">
        <f t="shared" si="42"/>
        <v>0</v>
      </c>
      <c r="X89" s="99">
        <f t="shared" si="42"/>
        <v>0</v>
      </c>
      <c r="Y89" s="99">
        <f t="shared" si="42"/>
        <v>0</v>
      </c>
      <c r="Z89" s="99">
        <f t="shared" si="42"/>
        <v>0</v>
      </c>
      <c r="AA89" s="99">
        <f t="shared" si="42"/>
        <v>0</v>
      </c>
      <c r="AB89" s="99">
        <f t="shared" si="42"/>
        <v>0</v>
      </c>
      <c r="AC89" s="99">
        <f t="shared" si="42"/>
        <v>0</v>
      </c>
      <c r="AD89" s="99">
        <f t="shared" si="42"/>
        <v>0</v>
      </c>
      <c r="AE89" s="99">
        <f t="shared" si="42"/>
        <v>0</v>
      </c>
      <c r="AF89" s="99">
        <f t="shared" si="42"/>
        <v>0</v>
      </c>
      <c r="AG89" s="99">
        <f t="shared" si="42"/>
        <v>0</v>
      </c>
      <c r="AH89" s="99">
        <f t="shared" si="42"/>
        <v>0</v>
      </c>
    </row>
    <row r="90" spans="2:34" s="6" customFormat="1" hidden="1">
      <c r="B90" s="110" t="s">
        <v>95</v>
      </c>
      <c r="E90" s="111">
        <f>IF(E88=0,0,IF(E88+E89&lt;E59,E88+E89,E59))</f>
        <v>0</v>
      </c>
      <c r="F90" s="111">
        <f t="shared" ref="F90:AH90" si="43">IF(F88=0,0,IF(F88+F89&lt;F59,F88+F89,F59))</f>
        <v>0</v>
      </c>
      <c r="G90" s="111">
        <f t="shared" si="43"/>
        <v>0</v>
      </c>
      <c r="H90" s="111">
        <f t="shared" si="43"/>
        <v>0</v>
      </c>
      <c r="I90" s="111">
        <f t="shared" si="43"/>
        <v>0</v>
      </c>
      <c r="J90" s="111">
        <f t="shared" si="43"/>
        <v>0</v>
      </c>
      <c r="K90" s="111">
        <f t="shared" si="43"/>
        <v>0</v>
      </c>
      <c r="L90" s="111">
        <f t="shared" si="43"/>
        <v>0</v>
      </c>
      <c r="M90" s="111">
        <f t="shared" si="43"/>
        <v>0</v>
      </c>
      <c r="N90" s="111">
        <f t="shared" si="43"/>
        <v>0</v>
      </c>
      <c r="O90" s="111">
        <f t="shared" si="43"/>
        <v>0</v>
      </c>
      <c r="P90" s="111">
        <f t="shared" si="43"/>
        <v>0</v>
      </c>
      <c r="Q90" s="111">
        <f t="shared" si="43"/>
        <v>0</v>
      </c>
      <c r="R90" s="111">
        <f t="shared" si="43"/>
        <v>0</v>
      </c>
      <c r="S90" s="111">
        <f t="shared" si="43"/>
        <v>0</v>
      </c>
      <c r="T90" s="111">
        <f t="shared" si="43"/>
        <v>0</v>
      </c>
      <c r="U90" s="111">
        <f t="shared" si="43"/>
        <v>0</v>
      </c>
      <c r="V90" s="111">
        <f t="shared" si="43"/>
        <v>0</v>
      </c>
      <c r="W90" s="111">
        <f t="shared" si="43"/>
        <v>0</v>
      </c>
      <c r="X90" s="111">
        <f t="shared" si="43"/>
        <v>0</v>
      </c>
      <c r="Y90" s="111">
        <f t="shared" si="43"/>
        <v>0</v>
      </c>
      <c r="Z90" s="111">
        <f t="shared" si="43"/>
        <v>0</v>
      </c>
      <c r="AA90" s="111">
        <f t="shared" si="43"/>
        <v>0</v>
      </c>
      <c r="AB90" s="111">
        <f t="shared" si="43"/>
        <v>0</v>
      </c>
      <c r="AC90" s="111">
        <f t="shared" si="43"/>
        <v>0</v>
      </c>
      <c r="AD90" s="111">
        <f t="shared" si="43"/>
        <v>0</v>
      </c>
      <c r="AE90" s="111">
        <f t="shared" si="43"/>
        <v>0</v>
      </c>
      <c r="AF90" s="111">
        <f t="shared" si="43"/>
        <v>0</v>
      </c>
      <c r="AG90" s="111">
        <f t="shared" si="43"/>
        <v>0</v>
      </c>
      <c r="AH90" s="111">
        <f t="shared" si="43"/>
        <v>0</v>
      </c>
    </row>
    <row r="91" spans="2:34" s="6" customFormat="1" hidden="1">
      <c r="B91" s="51" t="s">
        <v>105</v>
      </c>
      <c r="E91" s="6">
        <f>E88+E89-E90</f>
        <v>0</v>
      </c>
      <c r="F91" s="6">
        <f t="shared" ref="F91:AH91" si="44">F88+F89-F90</f>
        <v>0</v>
      </c>
      <c r="G91" s="6">
        <f t="shared" si="44"/>
        <v>0</v>
      </c>
      <c r="H91" s="6">
        <f t="shared" si="44"/>
        <v>0</v>
      </c>
      <c r="I91" s="6">
        <f t="shared" si="44"/>
        <v>0</v>
      </c>
      <c r="J91" s="6">
        <f t="shared" si="44"/>
        <v>0</v>
      </c>
      <c r="K91" s="6">
        <f t="shared" si="44"/>
        <v>0</v>
      </c>
      <c r="L91" s="6">
        <f t="shared" si="44"/>
        <v>0</v>
      </c>
      <c r="M91" s="6">
        <f t="shared" si="44"/>
        <v>0</v>
      </c>
      <c r="N91" s="6">
        <f t="shared" si="44"/>
        <v>0</v>
      </c>
      <c r="O91" s="6">
        <f t="shared" si="44"/>
        <v>0</v>
      </c>
      <c r="P91" s="6">
        <f t="shared" si="44"/>
        <v>0</v>
      </c>
      <c r="Q91" s="6">
        <f t="shared" si="44"/>
        <v>0</v>
      </c>
      <c r="R91" s="6">
        <f t="shared" si="44"/>
        <v>0</v>
      </c>
      <c r="S91" s="6">
        <f t="shared" si="44"/>
        <v>0</v>
      </c>
      <c r="T91" s="6">
        <f t="shared" si="44"/>
        <v>0</v>
      </c>
      <c r="U91" s="6">
        <f t="shared" si="44"/>
        <v>0</v>
      </c>
      <c r="V91" s="6">
        <f t="shared" si="44"/>
        <v>0</v>
      </c>
      <c r="W91" s="6">
        <f t="shared" si="44"/>
        <v>0</v>
      </c>
      <c r="X91" s="6">
        <f t="shared" si="44"/>
        <v>0</v>
      </c>
      <c r="Y91" s="6">
        <f t="shared" si="44"/>
        <v>0</v>
      </c>
      <c r="Z91" s="6">
        <f t="shared" si="44"/>
        <v>0</v>
      </c>
      <c r="AA91" s="6">
        <f t="shared" si="44"/>
        <v>0</v>
      </c>
      <c r="AB91" s="6">
        <f t="shared" si="44"/>
        <v>0</v>
      </c>
      <c r="AC91" s="6">
        <f t="shared" si="44"/>
        <v>0</v>
      </c>
      <c r="AD91" s="6">
        <f t="shared" si="44"/>
        <v>0</v>
      </c>
      <c r="AE91" s="6">
        <f t="shared" si="44"/>
        <v>0</v>
      </c>
      <c r="AF91" s="6">
        <f t="shared" si="44"/>
        <v>0</v>
      </c>
      <c r="AG91" s="6">
        <f t="shared" si="44"/>
        <v>0</v>
      </c>
      <c r="AH91" s="6">
        <f t="shared" si="44"/>
        <v>0</v>
      </c>
    </row>
    <row r="92" spans="2:34" s="99" customFormat="1" hidden="1">
      <c r="B92" s="109" t="s">
        <v>94</v>
      </c>
      <c r="E92" s="99">
        <f>E91*$C$7/12</f>
        <v>0</v>
      </c>
      <c r="F92" s="99">
        <f t="shared" ref="F92:AH92" si="45">F91*$C$7/12</f>
        <v>0</v>
      </c>
      <c r="G92" s="99">
        <f t="shared" si="45"/>
        <v>0</v>
      </c>
      <c r="H92" s="99">
        <f t="shared" si="45"/>
        <v>0</v>
      </c>
      <c r="I92" s="99">
        <f t="shared" si="45"/>
        <v>0</v>
      </c>
      <c r="J92" s="99">
        <f t="shared" si="45"/>
        <v>0</v>
      </c>
      <c r="K92" s="99">
        <f t="shared" si="45"/>
        <v>0</v>
      </c>
      <c r="L92" s="99">
        <f t="shared" si="45"/>
        <v>0</v>
      </c>
      <c r="M92" s="99">
        <f t="shared" si="45"/>
        <v>0</v>
      </c>
      <c r="N92" s="99">
        <f t="shared" si="45"/>
        <v>0</v>
      </c>
      <c r="O92" s="99">
        <f t="shared" si="45"/>
        <v>0</v>
      </c>
      <c r="P92" s="99">
        <f t="shared" si="45"/>
        <v>0</v>
      </c>
      <c r="Q92" s="99">
        <f t="shared" si="45"/>
        <v>0</v>
      </c>
      <c r="R92" s="99">
        <f t="shared" si="45"/>
        <v>0</v>
      </c>
      <c r="S92" s="99">
        <f t="shared" si="45"/>
        <v>0</v>
      </c>
      <c r="T92" s="99">
        <f t="shared" si="45"/>
        <v>0</v>
      </c>
      <c r="U92" s="99">
        <f t="shared" si="45"/>
        <v>0</v>
      </c>
      <c r="V92" s="99">
        <f t="shared" si="45"/>
        <v>0</v>
      </c>
      <c r="W92" s="99">
        <f t="shared" si="45"/>
        <v>0</v>
      </c>
      <c r="X92" s="99">
        <f t="shared" si="45"/>
        <v>0</v>
      </c>
      <c r="Y92" s="99">
        <f t="shared" si="45"/>
        <v>0</v>
      </c>
      <c r="Z92" s="99">
        <f t="shared" si="45"/>
        <v>0</v>
      </c>
      <c r="AA92" s="99">
        <f t="shared" si="45"/>
        <v>0</v>
      </c>
      <c r="AB92" s="99">
        <f t="shared" si="45"/>
        <v>0</v>
      </c>
      <c r="AC92" s="99">
        <f t="shared" si="45"/>
        <v>0</v>
      </c>
      <c r="AD92" s="99">
        <f t="shared" si="45"/>
        <v>0</v>
      </c>
      <c r="AE92" s="99">
        <f t="shared" si="45"/>
        <v>0</v>
      </c>
      <c r="AF92" s="99">
        <f t="shared" si="45"/>
        <v>0</v>
      </c>
      <c r="AG92" s="99">
        <f t="shared" si="45"/>
        <v>0</v>
      </c>
      <c r="AH92" s="99">
        <f t="shared" si="45"/>
        <v>0</v>
      </c>
    </row>
    <row r="93" spans="2:34" s="6" customFormat="1" hidden="1">
      <c r="B93" s="110" t="s">
        <v>95</v>
      </c>
      <c r="E93" s="111">
        <f>IF(E91=0,0,IF(E91+E92&lt;E59,E91+E92,E59))</f>
        <v>0</v>
      </c>
      <c r="F93" s="111">
        <f t="shared" ref="F93:AH93" si="46">IF(F91=0,0,IF(F91+F92&lt;F59,F91+F92,F59))</f>
        <v>0</v>
      </c>
      <c r="G93" s="111">
        <f t="shared" si="46"/>
        <v>0</v>
      </c>
      <c r="H93" s="111">
        <f t="shared" si="46"/>
        <v>0</v>
      </c>
      <c r="I93" s="111">
        <f t="shared" si="46"/>
        <v>0</v>
      </c>
      <c r="J93" s="111">
        <f t="shared" si="46"/>
        <v>0</v>
      </c>
      <c r="K93" s="111">
        <f t="shared" si="46"/>
        <v>0</v>
      </c>
      <c r="L93" s="111">
        <f t="shared" si="46"/>
        <v>0</v>
      </c>
      <c r="M93" s="111">
        <f t="shared" si="46"/>
        <v>0</v>
      </c>
      <c r="N93" s="111">
        <f t="shared" si="46"/>
        <v>0</v>
      </c>
      <c r="O93" s="111">
        <f t="shared" si="46"/>
        <v>0</v>
      </c>
      <c r="P93" s="111">
        <f t="shared" si="46"/>
        <v>0</v>
      </c>
      <c r="Q93" s="111">
        <f t="shared" si="46"/>
        <v>0</v>
      </c>
      <c r="R93" s="111">
        <f t="shared" si="46"/>
        <v>0</v>
      </c>
      <c r="S93" s="111">
        <f t="shared" si="46"/>
        <v>0</v>
      </c>
      <c r="T93" s="111">
        <f t="shared" si="46"/>
        <v>0</v>
      </c>
      <c r="U93" s="111">
        <f t="shared" si="46"/>
        <v>0</v>
      </c>
      <c r="V93" s="111">
        <f t="shared" si="46"/>
        <v>0</v>
      </c>
      <c r="W93" s="111">
        <f t="shared" si="46"/>
        <v>0</v>
      </c>
      <c r="X93" s="111">
        <f t="shared" si="46"/>
        <v>0</v>
      </c>
      <c r="Y93" s="111">
        <f t="shared" si="46"/>
        <v>0</v>
      </c>
      <c r="Z93" s="111">
        <f t="shared" si="46"/>
        <v>0</v>
      </c>
      <c r="AA93" s="111">
        <f t="shared" si="46"/>
        <v>0</v>
      </c>
      <c r="AB93" s="111">
        <f t="shared" si="46"/>
        <v>0</v>
      </c>
      <c r="AC93" s="111">
        <f t="shared" si="46"/>
        <v>0</v>
      </c>
      <c r="AD93" s="111">
        <f t="shared" si="46"/>
        <v>0</v>
      </c>
      <c r="AE93" s="111">
        <f t="shared" si="46"/>
        <v>0</v>
      </c>
      <c r="AF93" s="111">
        <f t="shared" si="46"/>
        <v>0</v>
      </c>
      <c r="AG93" s="111">
        <f t="shared" si="46"/>
        <v>0</v>
      </c>
      <c r="AH93" s="111">
        <f t="shared" si="46"/>
        <v>0</v>
      </c>
    </row>
    <row r="94" spans="2:34" s="6" customFormat="1" hidden="1">
      <c r="B94" s="51" t="s">
        <v>106</v>
      </c>
      <c r="E94" s="6">
        <f>E91+E92-E93</f>
        <v>0</v>
      </c>
      <c r="F94" s="6">
        <f t="shared" ref="F94:AH94" si="47">F91+F92-F93</f>
        <v>0</v>
      </c>
      <c r="G94" s="6">
        <f t="shared" si="47"/>
        <v>0</v>
      </c>
      <c r="H94" s="6">
        <f t="shared" si="47"/>
        <v>0</v>
      </c>
      <c r="I94" s="6">
        <f t="shared" si="47"/>
        <v>0</v>
      </c>
      <c r="J94" s="6">
        <f t="shared" si="47"/>
        <v>0</v>
      </c>
      <c r="K94" s="6">
        <f t="shared" si="47"/>
        <v>0</v>
      </c>
      <c r="L94" s="6">
        <f t="shared" si="47"/>
        <v>0</v>
      </c>
      <c r="M94" s="6">
        <f t="shared" si="47"/>
        <v>0</v>
      </c>
      <c r="N94" s="6">
        <f t="shared" si="47"/>
        <v>0</v>
      </c>
      <c r="O94" s="6">
        <f t="shared" si="47"/>
        <v>0</v>
      </c>
      <c r="P94" s="6">
        <f t="shared" si="47"/>
        <v>0</v>
      </c>
      <c r="Q94" s="6">
        <f t="shared" si="47"/>
        <v>0</v>
      </c>
      <c r="R94" s="6">
        <f t="shared" si="47"/>
        <v>0</v>
      </c>
      <c r="S94" s="6">
        <f t="shared" si="47"/>
        <v>0</v>
      </c>
      <c r="T94" s="6">
        <f t="shared" si="47"/>
        <v>0</v>
      </c>
      <c r="U94" s="6">
        <f t="shared" si="47"/>
        <v>0</v>
      </c>
      <c r="V94" s="6">
        <f t="shared" si="47"/>
        <v>0</v>
      </c>
      <c r="W94" s="6">
        <f t="shared" si="47"/>
        <v>0</v>
      </c>
      <c r="X94" s="6">
        <f t="shared" si="47"/>
        <v>0</v>
      </c>
      <c r="Y94" s="6">
        <f t="shared" si="47"/>
        <v>0</v>
      </c>
      <c r="Z94" s="6">
        <f t="shared" si="47"/>
        <v>0</v>
      </c>
      <c r="AA94" s="6">
        <f t="shared" si="47"/>
        <v>0</v>
      </c>
      <c r="AB94" s="6">
        <f t="shared" si="47"/>
        <v>0</v>
      </c>
      <c r="AC94" s="6">
        <f t="shared" si="47"/>
        <v>0</v>
      </c>
      <c r="AD94" s="6">
        <f t="shared" si="47"/>
        <v>0</v>
      </c>
      <c r="AE94" s="6">
        <f t="shared" si="47"/>
        <v>0</v>
      </c>
      <c r="AF94" s="6">
        <f t="shared" si="47"/>
        <v>0</v>
      </c>
      <c r="AG94" s="6">
        <f t="shared" si="47"/>
        <v>0</v>
      </c>
      <c r="AH94" s="6">
        <f t="shared" si="47"/>
        <v>0</v>
      </c>
    </row>
    <row r="95" spans="2:34" s="99" customFormat="1" hidden="1">
      <c r="B95" s="109" t="s">
        <v>94</v>
      </c>
      <c r="E95" s="99">
        <f>E94*$C$7/12</f>
        <v>0</v>
      </c>
      <c r="F95" s="99">
        <f t="shared" ref="F95:AH95" si="48">F94*$C$7/12</f>
        <v>0</v>
      </c>
      <c r="G95" s="99">
        <f t="shared" si="48"/>
        <v>0</v>
      </c>
      <c r="H95" s="99">
        <f t="shared" si="48"/>
        <v>0</v>
      </c>
      <c r="I95" s="99">
        <f t="shared" si="48"/>
        <v>0</v>
      </c>
      <c r="J95" s="99">
        <f t="shared" si="48"/>
        <v>0</v>
      </c>
      <c r="K95" s="99">
        <f t="shared" si="48"/>
        <v>0</v>
      </c>
      <c r="L95" s="99">
        <f t="shared" si="48"/>
        <v>0</v>
      </c>
      <c r="M95" s="99">
        <f t="shared" si="48"/>
        <v>0</v>
      </c>
      <c r="N95" s="99">
        <f t="shared" si="48"/>
        <v>0</v>
      </c>
      <c r="O95" s="99">
        <f t="shared" si="48"/>
        <v>0</v>
      </c>
      <c r="P95" s="99">
        <f t="shared" si="48"/>
        <v>0</v>
      </c>
      <c r="Q95" s="99">
        <f t="shared" si="48"/>
        <v>0</v>
      </c>
      <c r="R95" s="99">
        <f t="shared" si="48"/>
        <v>0</v>
      </c>
      <c r="S95" s="99">
        <f t="shared" si="48"/>
        <v>0</v>
      </c>
      <c r="T95" s="99">
        <f t="shared" si="48"/>
        <v>0</v>
      </c>
      <c r="U95" s="99">
        <f t="shared" si="48"/>
        <v>0</v>
      </c>
      <c r="V95" s="99">
        <f t="shared" si="48"/>
        <v>0</v>
      </c>
      <c r="W95" s="99">
        <f t="shared" si="48"/>
        <v>0</v>
      </c>
      <c r="X95" s="99">
        <f t="shared" si="48"/>
        <v>0</v>
      </c>
      <c r="Y95" s="99">
        <f t="shared" si="48"/>
        <v>0</v>
      </c>
      <c r="Z95" s="99">
        <f t="shared" si="48"/>
        <v>0</v>
      </c>
      <c r="AA95" s="99">
        <f t="shared" si="48"/>
        <v>0</v>
      </c>
      <c r="AB95" s="99">
        <f t="shared" si="48"/>
        <v>0</v>
      </c>
      <c r="AC95" s="99">
        <f t="shared" si="48"/>
        <v>0</v>
      </c>
      <c r="AD95" s="99">
        <f t="shared" si="48"/>
        <v>0</v>
      </c>
      <c r="AE95" s="99">
        <f t="shared" si="48"/>
        <v>0</v>
      </c>
      <c r="AF95" s="99">
        <f t="shared" si="48"/>
        <v>0</v>
      </c>
      <c r="AG95" s="99">
        <f t="shared" si="48"/>
        <v>0</v>
      </c>
      <c r="AH95" s="99">
        <f t="shared" si="48"/>
        <v>0</v>
      </c>
    </row>
    <row r="96" spans="2:34" s="6" customFormat="1" hidden="1">
      <c r="B96" s="110" t="s">
        <v>95</v>
      </c>
      <c r="E96" s="111">
        <f>IF(E94=0,0,IF(E94+E95&lt;E59,E94+E95,E59))</f>
        <v>0</v>
      </c>
      <c r="F96" s="111">
        <f t="shared" ref="F96:AH96" si="49">IF(F94=0,0,IF(F94+F95&lt;F59,F94+F95,F59))</f>
        <v>0</v>
      </c>
      <c r="G96" s="111">
        <f t="shared" si="49"/>
        <v>0</v>
      </c>
      <c r="H96" s="111">
        <f t="shared" si="49"/>
        <v>0</v>
      </c>
      <c r="I96" s="111">
        <f t="shared" si="49"/>
        <v>0</v>
      </c>
      <c r="J96" s="111">
        <f t="shared" si="49"/>
        <v>0</v>
      </c>
      <c r="K96" s="111">
        <f t="shared" si="49"/>
        <v>0</v>
      </c>
      <c r="L96" s="111">
        <f t="shared" si="49"/>
        <v>0</v>
      </c>
      <c r="M96" s="111">
        <f t="shared" si="49"/>
        <v>0</v>
      </c>
      <c r="N96" s="111">
        <f t="shared" si="49"/>
        <v>0</v>
      </c>
      <c r="O96" s="111">
        <f t="shared" si="49"/>
        <v>0</v>
      </c>
      <c r="P96" s="111">
        <f t="shared" si="49"/>
        <v>0</v>
      </c>
      <c r="Q96" s="111">
        <f t="shared" si="49"/>
        <v>0</v>
      </c>
      <c r="R96" s="111">
        <f t="shared" si="49"/>
        <v>0</v>
      </c>
      <c r="S96" s="111">
        <f t="shared" si="49"/>
        <v>0</v>
      </c>
      <c r="T96" s="111">
        <f t="shared" si="49"/>
        <v>0</v>
      </c>
      <c r="U96" s="111">
        <f t="shared" si="49"/>
        <v>0</v>
      </c>
      <c r="V96" s="111">
        <f t="shared" si="49"/>
        <v>0</v>
      </c>
      <c r="W96" s="111">
        <f t="shared" si="49"/>
        <v>0</v>
      </c>
      <c r="X96" s="111">
        <f t="shared" si="49"/>
        <v>0</v>
      </c>
      <c r="Y96" s="111">
        <f t="shared" si="49"/>
        <v>0</v>
      </c>
      <c r="Z96" s="111">
        <f t="shared" si="49"/>
        <v>0</v>
      </c>
      <c r="AA96" s="111">
        <f t="shared" si="49"/>
        <v>0</v>
      </c>
      <c r="AB96" s="111">
        <f t="shared" si="49"/>
        <v>0</v>
      </c>
      <c r="AC96" s="111">
        <f t="shared" si="49"/>
        <v>0</v>
      </c>
      <c r="AD96" s="111">
        <f t="shared" si="49"/>
        <v>0</v>
      </c>
      <c r="AE96" s="111">
        <f t="shared" si="49"/>
        <v>0</v>
      </c>
      <c r="AF96" s="111">
        <f t="shared" si="49"/>
        <v>0</v>
      </c>
      <c r="AG96" s="111">
        <f t="shared" si="49"/>
        <v>0</v>
      </c>
      <c r="AH96" s="111">
        <f t="shared" si="49"/>
        <v>0</v>
      </c>
    </row>
    <row r="97" spans="2:34" s="94" customFormat="1" hidden="1">
      <c r="B97" s="60" t="s">
        <v>110</v>
      </c>
      <c r="E97" s="100">
        <f>E94+E95-E96</f>
        <v>0</v>
      </c>
      <c r="F97" s="100">
        <f t="shared" ref="F97:AH97" si="50">F94+F95-F96</f>
        <v>0</v>
      </c>
      <c r="G97" s="100">
        <f t="shared" si="50"/>
        <v>0</v>
      </c>
      <c r="H97" s="100">
        <f t="shared" si="50"/>
        <v>0</v>
      </c>
      <c r="I97" s="100">
        <f t="shared" si="50"/>
        <v>0</v>
      </c>
      <c r="J97" s="100">
        <f t="shared" si="50"/>
        <v>0</v>
      </c>
      <c r="K97" s="100">
        <f t="shared" si="50"/>
        <v>0</v>
      </c>
      <c r="L97" s="100">
        <f t="shared" si="50"/>
        <v>0</v>
      </c>
      <c r="M97" s="100">
        <f t="shared" si="50"/>
        <v>0</v>
      </c>
      <c r="N97" s="100">
        <f t="shared" si="50"/>
        <v>0</v>
      </c>
      <c r="O97" s="100">
        <f t="shared" si="50"/>
        <v>0</v>
      </c>
      <c r="P97" s="100">
        <f t="shared" si="50"/>
        <v>0</v>
      </c>
      <c r="Q97" s="100">
        <f t="shared" si="50"/>
        <v>0</v>
      </c>
      <c r="R97" s="100">
        <f t="shared" si="50"/>
        <v>0</v>
      </c>
      <c r="S97" s="100">
        <f t="shared" si="50"/>
        <v>0</v>
      </c>
      <c r="T97" s="100">
        <f t="shared" si="50"/>
        <v>0</v>
      </c>
      <c r="U97" s="100">
        <f t="shared" si="50"/>
        <v>0</v>
      </c>
      <c r="V97" s="100">
        <f t="shared" si="50"/>
        <v>0</v>
      </c>
      <c r="W97" s="100">
        <f t="shared" si="50"/>
        <v>0</v>
      </c>
      <c r="X97" s="100">
        <f t="shared" si="50"/>
        <v>0</v>
      </c>
      <c r="Y97" s="100">
        <f t="shared" si="50"/>
        <v>0</v>
      </c>
      <c r="Z97" s="100">
        <f t="shared" si="50"/>
        <v>0</v>
      </c>
      <c r="AA97" s="100">
        <f t="shared" si="50"/>
        <v>0</v>
      </c>
      <c r="AB97" s="100">
        <f t="shared" si="50"/>
        <v>0</v>
      </c>
      <c r="AC97" s="100">
        <f t="shared" si="50"/>
        <v>0</v>
      </c>
      <c r="AD97" s="100">
        <f t="shared" si="50"/>
        <v>0</v>
      </c>
      <c r="AE97" s="100">
        <f t="shared" si="50"/>
        <v>0</v>
      </c>
      <c r="AF97" s="100">
        <f t="shared" si="50"/>
        <v>0</v>
      </c>
      <c r="AG97" s="100">
        <f t="shared" si="50"/>
        <v>0</v>
      </c>
      <c r="AH97" s="100">
        <f t="shared" si="50"/>
        <v>0</v>
      </c>
    </row>
    <row r="98" spans="2:34" hidden="1">
      <c r="B98" s="65" t="s">
        <v>107</v>
      </c>
      <c r="D98" s="5">
        <f>COUNTIF(E98:AH98,"&gt;1")</f>
        <v>0</v>
      </c>
      <c r="E98" s="101">
        <f>E62+E65+E68+E71+E74+E77+E80+E83+E86+E89+E92+E95</f>
        <v>0</v>
      </c>
      <c r="F98" s="101">
        <f t="shared" ref="F98:AH98" si="51">F62+F65+F68+F71+F74+F77+F80+F83+F86+F89+F92+F95</f>
        <v>0</v>
      </c>
      <c r="G98" s="101">
        <f t="shared" si="51"/>
        <v>0</v>
      </c>
      <c r="H98" s="101">
        <f t="shared" si="51"/>
        <v>0</v>
      </c>
      <c r="I98" s="101">
        <f t="shared" si="51"/>
        <v>0</v>
      </c>
      <c r="J98" s="101">
        <f t="shared" si="51"/>
        <v>0</v>
      </c>
      <c r="K98" s="101">
        <f t="shared" si="51"/>
        <v>0</v>
      </c>
      <c r="L98" s="101">
        <f t="shared" si="51"/>
        <v>0</v>
      </c>
      <c r="M98" s="101">
        <f t="shared" si="51"/>
        <v>0</v>
      </c>
      <c r="N98" s="101">
        <f t="shared" si="51"/>
        <v>0</v>
      </c>
      <c r="O98" s="101">
        <f t="shared" si="51"/>
        <v>0</v>
      </c>
      <c r="P98" s="101">
        <f t="shared" si="51"/>
        <v>0</v>
      </c>
      <c r="Q98" s="101">
        <f t="shared" si="51"/>
        <v>0</v>
      </c>
      <c r="R98" s="101">
        <f t="shared" si="51"/>
        <v>0</v>
      </c>
      <c r="S98" s="101">
        <f t="shared" si="51"/>
        <v>0</v>
      </c>
      <c r="T98" s="101">
        <f t="shared" si="51"/>
        <v>0</v>
      </c>
      <c r="U98" s="101">
        <f t="shared" si="51"/>
        <v>0</v>
      </c>
      <c r="V98" s="101">
        <f t="shared" si="51"/>
        <v>0</v>
      </c>
      <c r="W98" s="101">
        <f t="shared" si="51"/>
        <v>0</v>
      </c>
      <c r="X98" s="101">
        <f t="shared" si="51"/>
        <v>0</v>
      </c>
      <c r="Y98" s="101">
        <f t="shared" si="51"/>
        <v>0</v>
      </c>
      <c r="Z98" s="101">
        <f t="shared" si="51"/>
        <v>0</v>
      </c>
      <c r="AA98" s="101">
        <f t="shared" si="51"/>
        <v>0</v>
      </c>
      <c r="AB98" s="101">
        <f t="shared" si="51"/>
        <v>0</v>
      </c>
      <c r="AC98" s="101">
        <f t="shared" si="51"/>
        <v>0</v>
      </c>
      <c r="AD98" s="101">
        <f t="shared" si="51"/>
        <v>0</v>
      </c>
      <c r="AE98" s="101">
        <f t="shared" si="51"/>
        <v>0</v>
      </c>
      <c r="AF98" s="101">
        <f t="shared" si="51"/>
        <v>0</v>
      </c>
      <c r="AG98" s="101">
        <f t="shared" si="51"/>
        <v>0</v>
      </c>
      <c r="AH98" s="101">
        <f t="shared" si="51"/>
        <v>0</v>
      </c>
    </row>
    <row r="99" spans="2:34" hidden="1">
      <c r="B99" s="65" t="s">
        <v>108</v>
      </c>
      <c r="E99" s="102">
        <f>E63+E66+E69+E72+E75+E78+E81+E84+E87+E90+E93+E96</f>
        <v>0</v>
      </c>
      <c r="F99" s="102">
        <f t="shared" ref="F99:AH99" si="52">F63+F66+F69+F72+F75+F78+F81+F84+F87+F90+F93+F96</f>
        <v>0</v>
      </c>
      <c r="G99" s="102">
        <f t="shared" si="52"/>
        <v>0</v>
      </c>
      <c r="H99" s="102">
        <f t="shared" si="52"/>
        <v>0</v>
      </c>
      <c r="I99" s="102">
        <f t="shared" si="52"/>
        <v>0</v>
      </c>
      <c r="J99" s="102">
        <f t="shared" si="52"/>
        <v>0</v>
      </c>
      <c r="K99" s="102">
        <f t="shared" si="52"/>
        <v>0</v>
      </c>
      <c r="L99" s="102">
        <f t="shared" si="52"/>
        <v>0</v>
      </c>
      <c r="M99" s="102">
        <f t="shared" si="52"/>
        <v>0</v>
      </c>
      <c r="N99" s="102">
        <f t="shared" si="52"/>
        <v>0</v>
      </c>
      <c r="O99" s="102">
        <f t="shared" si="52"/>
        <v>0</v>
      </c>
      <c r="P99" s="102">
        <f t="shared" si="52"/>
        <v>0</v>
      </c>
      <c r="Q99" s="102">
        <f t="shared" si="52"/>
        <v>0</v>
      </c>
      <c r="R99" s="102">
        <f t="shared" si="52"/>
        <v>0</v>
      </c>
      <c r="S99" s="102">
        <f t="shared" si="52"/>
        <v>0</v>
      </c>
      <c r="T99" s="102">
        <f t="shared" si="52"/>
        <v>0</v>
      </c>
      <c r="U99" s="102">
        <f t="shared" si="52"/>
        <v>0</v>
      </c>
      <c r="V99" s="102">
        <f t="shared" si="52"/>
        <v>0</v>
      </c>
      <c r="W99" s="102">
        <f t="shared" si="52"/>
        <v>0</v>
      </c>
      <c r="X99" s="102">
        <f t="shared" si="52"/>
        <v>0</v>
      </c>
      <c r="Y99" s="102">
        <f t="shared" si="52"/>
        <v>0</v>
      </c>
      <c r="Z99" s="102">
        <f t="shared" si="52"/>
        <v>0</v>
      </c>
      <c r="AA99" s="102">
        <f t="shared" si="52"/>
        <v>0</v>
      </c>
      <c r="AB99" s="102">
        <f t="shared" si="52"/>
        <v>0</v>
      </c>
      <c r="AC99" s="102">
        <f t="shared" si="52"/>
        <v>0</v>
      </c>
      <c r="AD99" s="102">
        <f t="shared" si="52"/>
        <v>0</v>
      </c>
      <c r="AE99" s="102">
        <f t="shared" si="52"/>
        <v>0</v>
      </c>
      <c r="AF99" s="102">
        <f t="shared" si="52"/>
        <v>0</v>
      </c>
      <c r="AG99" s="102">
        <f t="shared" si="52"/>
        <v>0</v>
      </c>
      <c r="AH99" s="102">
        <f t="shared" si="52"/>
        <v>0</v>
      </c>
    </row>
    <row r="100" spans="2:34" hidden="1">
      <c r="B100" s="51" t="s">
        <v>109</v>
      </c>
      <c r="E100" s="102">
        <f>E99-E98</f>
        <v>0</v>
      </c>
      <c r="F100" s="102">
        <f t="shared" ref="F100:AH100" si="53">F99-F98</f>
        <v>0</v>
      </c>
      <c r="G100" s="102">
        <f t="shared" si="53"/>
        <v>0</v>
      </c>
      <c r="H100" s="102">
        <f t="shared" si="53"/>
        <v>0</v>
      </c>
      <c r="I100" s="102">
        <f t="shared" si="53"/>
        <v>0</v>
      </c>
      <c r="J100" s="102">
        <f t="shared" si="53"/>
        <v>0</v>
      </c>
      <c r="K100" s="102">
        <f t="shared" si="53"/>
        <v>0</v>
      </c>
      <c r="L100" s="102">
        <f t="shared" si="53"/>
        <v>0</v>
      </c>
      <c r="M100" s="102">
        <f t="shared" si="53"/>
        <v>0</v>
      </c>
      <c r="N100" s="102">
        <f t="shared" si="53"/>
        <v>0</v>
      </c>
      <c r="O100" s="102">
        <f t="shared" si="53"/>
        <v>0</v>
      </c>
      <c r="P100" s="102">
        <f t="shared" si="53"/>
        <v>0</v>
      </c>
      <c r="Q100" s="102">
        <f t="shared" si="53"/>
        <v>0</v>
      </c>
      <c r="R100" s="102">
        <f t="shared" si="53"/>
        <v>0</v>
      </c>
      <c r="S100" s="102">
        <f t="shared" si="53"/>
        <v>0</v>
      </c>
      <c r="T100" s="102">
        <f t="shared" si="53"/>
        <v>0</v>
      </c>
      <c r="U100" s="102">
        <f t="shared" si="53"/>
        <v>0</v>
      </c>
      <c r="V100" s="102">
        <f t="shared" si="53"/>
        <v>0</v>
      </c>
      <c r="W100" s="102">
        <f t="shared" si="53"/>
        <v>0</v>
      </c>
      <c r="X100" s="102">
        <f t="shared" si="53"/>
        <v>0</v>
      </c>
      <c r="Y100" s="102">
        <f t="shared" si="53"/>
        <v>0</v>
      </c>
      <c r="Z100" s="102">
        <f t="shared" si="53"/>
        <v>0</v>
      </c>
      <c r="AA100" s="102">
        <f t="shared" si="53"/>
        <v>0</v>
      </c>
      <c r="AB100" s="102">
        <f t="shared" si="53"/>
        <v>0</v>
      </c>
      <c r="AC100" s="102">
        <f t="shared" si="53"/>
        <v>0</v>
      </c>
      <c r="AD100" s="102">
        <f t="shared" si="53"/>
        <v>0</v>
      </c>
      <c r="AE100" s="102">
        <f t="shared" si="53"/>
        <v>0</v>
      </c>
      <c r="AF100" s="102">
        <f t="shared" si="53"/>
        <v>0</v>
      </c>
      <c r="AG100" s="102">
        <f t="shared" si="53"/>
        <v>0</v>
      </c>
      <c r="AH100" s="102">
        <f t="shared" si="53"/>
        <v>0</v>
      </c>
    </row>
    <row r="101" spans="2:34" hidden="1"/>
    <row r="102" spans="2:34" hidden="1"/>
    <row r="103" spans="2:34" s="104" customFormat="1" hidden="1">
      <c r="B103" s="103" t="s">
        <v>55</v>
      </c>
      <c r="E103" s="95">
        <f>E53</f>
        <v>1</v>
      </c>
      <c r="F103" s="95">
        <f t="shared" ref="F103:J103" si="54">F53</f>
        <v>2</v>
      </c>
      <c r="G103" s="95">
        <f t="shared" si="54"/>
        <v>3</v>
      </c>
      <c r="H103" s="95">
        <f t="shared" si="54"/>
        <v>4</v>
      </c>
      <c r="I103" s="95">
        <f t="shared" si="54"/>
        <v>5</v>
      </c>
      <c r="J103" s="95">
        <f t="shared" si="54"/>
        <v>6</v>
      </c>
      <c r="K103" s="95">
        <f t="shared" ref="K103:AH103" si="55">K53</f>
        <v>7</v>
      </c>
      <c r="L103" s="95">
        <f t="shared" si="55"/>
        <v>8</v>
      </c>
      <c r="M103" s="95">
        <f t="shared" si="55"/>
        <v>9</v>
      </c>
      <c r="N103" s="95">
        <f t="shared" si="55"/>
        <v>10</v>
      </c>
      <c r="O103" s="95">
        <f t="shared" si="55"/>
        <v>11</v>
      </c>
      <c r="P103" s="95">
        <f t="shared" si="55"/>
        <v>12</v>
      </c>
      <c r="Q103" s="95">
        <f t="shared" si="55"/>
        <v>13</v>
      </c>
      <c r="R103" s="95">
        <f t="shared" si="55"/>
        <v>14</v>
      </c>
      <c r="S103" s="95">
        <f t="shared" si="55"/>
        <v>15</v>
      </c>
      <c r="T103" s="95">
        <f t="shared" si="55"/>
        <v>16</v>
      </c>
      <c r="U103" s="95">
        <f t="shared" si="55"/>
        <v>17</v>
      </c>
      <c r="V103" s="95">
        <f t="shared" si="55"/>
        <v>18</v>
      </c>
      <c r="W103" s="95">
        <f t="shared" si="55"/>
        <v>19</v>
      </c>
      <c r="X103" s="95">
        <f t="shared" si="55"/>
        <v>20</v>
      </c>
      <c r="Y103" s="95">
        <f t="shared" si="55"/>
        <v>21</v>
      </c>
      <c r="Z103" s="95">
        <f t="shared" si="55"/>
        <v>22</v>
      </c>
      <c r="AA103" s="95">
        <f t="shared" si="55"/>
        <v>23</v>
      </c>
      <c r="AB103" s="95">
        <f t="shared" si="55"/>
        <v>24</v>
      </c>
      <c r="AC103" s="95">
        <f t="shared" si="55"/>
        <v>25</v>
      </c>
      <c r="AD103" s="95">
        <f t="shared" si="55"/>
        <v>26</v>
      </c>
      <c r="AE103" s="95">
        <f t="shared" si="55"/>
        <v>27</v>
      </c>
      <c r="AF103" s="95">
        <f t="shared" si="55"/>
        <v>28</v>
      </c>
      <c r="AG103" s="95">
        <f t="shared" si="55"/>
        <v>29</v>
      </c>
      <c r="AH103" s="95">
        <f t="shared" si="55"/>
        <v>30</v>
      </c>
    </row>
    <row r="104" spans="2:34" hidden="1">
      <c r="B104" s="26" t="s">
        <v>54</v>
      </c>
      <c r="E104" s="6">
        <f>E98</f>
        <v>0</v>
      </c>
      <c r="F104" s="6">
        <f t="shared" ref="F104:J104" si="56">F98</f>
        <v>0</v>
      </c>
      <c r="G104" s="6">
        <f t="shared" si="56"/>
        <v>0</v>
      </c>
      <c r="H104" s="6">
        <f t="shared" si="56"/>
        <v>0</v>
      </c>
      <c r="I104" s="6">
        <f t="shared" si="56"/>
        <v>0</v>
      </c>
      <c r="J104" s="6">
        <f t="shared" si="56"/>
        <v>0</v>
      </c>
      <c r="K104" s="6">
        <f t="shared" ref="K104:AH104" si="57">K98</f>
        <v>0</v>
      </c>
      <c r="L104" s="6">
        <f t="shared" si="57"/>
        <v>0</v>
      </c>
      <c r="M104" s="6">
        <f t="shared" si="57"/>
        <v>0</v>
      </c>
      <c r="N104" s="6">
        <f t="shared" si="57"/>
        <v>0</v>
      </c>
      <c r="O104" s="6">
        <f t="shared" si="57"/>
        <v>0</v>
      </c>
      <c r="P104" s="6">
        <f t="shared" si="57"/>
        <v>0</v>
      </c>
      <c r="Q104" s="6">
        <f t="shared" si="57"/>
        <v>0</v>
      </c>
      <c r="R104" s="6">
        <f t="shared" si="57"/>
        <v>0</v>
      </c>
      <c r="S104" s="6">
        <f t="shared" si="57"/>
        <v>0</v>
      </c>
      <c r="T104" s="6">
        <f t="shared" si="57"/>
        <v>0</v>
      </c>
      <c r="U104" s="6">
        <f t="shared" si="57"/>
        <v>0</v>
      </c>
      <c r="V104" s="6">
        <f t="shared" si="57"/>
        <v>0</v>
      </c>
      <c r="W104" s="6">
        <f t="shared" si="57"/>
        <v>0</v>
      </c>
      <c r="X104" s="6">
        <f t="shared" si="57"/>
        <v>0</v>
      </c>
      <c r="Y104" s="6">
        <f t="shared" si="57"/>
        <v>0</v>
      </c>
      <c r="Z104" s="6">
        <f t="shared" si="57"/>
        <v>0</v>
      </c>
      <c r="AA104" s="6">
        <f t="shared" si="57"/>
        <v>0</v>
      </c>
      <c r="AB104" s="6">
        <f t="shared" si="57"/>
        <v>0</v>
      </c>
      <c r="AC104" s="6">
        <f t="shared" si="57"/>
        <v>0</v>
      </c>
      <c r="AD104" s="6">
        <f t="shared" si="57"/>
        <v>0</v>
      </c>
      <c r="AE104" s="6">
        <f t="shared" si="57"/>
        <v>0</v>
      </c>
      <c r="AF104" s="6">
        <f t="shared" si="57"/>
        <v>0</v>
      </c>
      <c r="AG104" s="6">
        <f t="shared" si="57"/>
        <v>0</v>
      </c>
      <c r="AH104" s="6">
        <f t="shared" si="57"/>
        <v>0</v>
      </c>
    </row>
    <row r="105" spans="2:34" hidden="1">
      <c r="B105" s="26" t="s">
        <v>49</v>
      </c>
      <c r="E105" s="105">
        <f>E100</f>
        <v>0</v>
      </c>
      <c r="F105" s="105">
        <f t="shared" ref="F105:J105" si="58">F100</f>
        <v>0</v>
      </c>
      <c r="G105" s="105">
        <f t="shared" si="58"/>
        <v>0</v>
      </c>
      <c r="H105" s="105">
        <f t="shared" si="58"/>
        <v>0</v>
      </c>
      <c r="I105" s="105">
        <f t="shared" si="58"/>
        <v>0</v>
      </c>
      <c r="J105" s="105">
        <f t="shared" si="58"/>
        <v>0</v>
      </c>
      <c r="K105" s="105">
        <f t="shared" ref="K105:AH105" si="59">K100</f>
        <v>0</v>
      </c>
      <c r="L105" s="105">
        <f t="shared" si="59"/>
        <v>0</v>
      </c>
      <c r="M105" s="105">
        <f t="shared" si="59"/>
        <v>0</v>
      </c>
      <c r="N105" s="105">
        <f t="shared" si="59"/>
        <v>0</v>
      </c>
      <c r="O105" s="105">
        <f t="shared" si="59"/>
        <v>0</v>
      </c>
      <c r="P105" s="105">
        <f t="shared" si="59"/>
        <v>0</v>
      </c>
      <c r="Q105" s="105">
        <f t="shared" si="59"/>
        <v>0</v>
      </c>
      <c r="R105" s="105">
        <f t="shared" si="59"/>
        <v>0</v>
      </c>
      <c r="S105" s="105">
        <f t="shared" si="59"/>
        <v>0</v>
      </c>
      <c r="T105" s="105">
        <f t="shared" si="59"/>
        <v>0</v>
      </c>
      <c r="U105" s="105">
        <f t="shared" si="59"/>
        <v>0</v>
      </c>
      <c r="V105" s="105">
        <f t="shared" si="59"/>
        <v>0</v>
      </c>
      <c r="W105" s="105">
        <f t="shared" si="59"/>
        <v>0</v>
      </c>
      <c r="X105" s="105">
        <f t="shared" si="59"/>
        <v>0</v>
      </c>
      <c r="Y105" s="105">
        <f t="shared" si="59"/>
        <v>0</v>
      </c>
      <c r="Z105" s="105">
        <f t="shared" si="59"/>
        <v>0</v>
      </c>
      <c r="AA105" s="105">
        <f t="shared" si="59"/>
        <v>0</v>
      </c>
      <c r="AB105" s="105">
        <f t="shared" si="59"/>
        <v>0</v>
      </c>
      <c r="AC105" s="105">
        <f t="shared" si="59"/>
        <v>0</v>
      </c>
      <c r="AD105" s="105">
        <f t="shared" si="59"/>
        <v>0</v>
      </c>
      <c r="AE105" s="105">
        <f t="shared" si="59"/>
        <v>0</v>
      </c>
      <c r="AF105" s="105">
        <f t="shared" si="59"/>
        <v>0</v>
      </c>
      <c r="AG105" s="105">
        <f t="shared" si="59"/>
        <v>0</v>
      </c>
      <c r="AH105" s="105">
        <f t="shared" si="59"/>
        <v>0</v>
      </c>
    </row>
    <row r="106" spans="2:34" hidden="1">
      <c r="B106" s="29" t="s">
        <v>64</v>
      </c>
      <c r="E106" s="6">
        <f>D106+E104</f>
        <v>0</v>
      </c>
      <c r="F106" s="6">
        <f t="shared" ref="F106:J106" si="60">E106+F104</f>
        <v>0</v>
      </c>
      <c r="G106" s="6">
        <f t="shared" si="60"/>
        <v>0</v>
      </c>
      <c r="H106" s="6">
        <f t="shared" si="60"/>
        <v>0</v>
      </c>
      <c r="I106" s="6">
        <f t="shared" si="60"/>
        <v>0</v>
      </c>
      <c r="J106" s="6">
        <f t="shared" si="60"/>
        <v>0</v>
      </c>
      <c r="K106" s="6">
        <f t="shared" ref="K106:AH106" si="61">J106+K104</f>
        <v>0</v>
      </c>
      <c r="L106" s="6">
        <f t="shared" si="61"/>
        <v>0</v>
      </c>
      <c r="M106" s="6">
        <f t="shared" si="61"/>
        <v>0</v>
      </c>
      <c r="N106" s="6">
        <f t="shared" si="61"/>
        <v>0</v>
      </c>
      <c r="O106" s="6">
        <f t="shared" si="61"/>
        <v>0</v>
      </c>
      <c r="P106" s="6">
        <f t="shared" si="61"/>
        <v>0</v>
      </c>
      <c r="Q106" s="6">
        <f t="shared" si="61"/>
        <v>0</v>
      </c>
      <c r="R106" s="6">
        <f t="shared" si="61"/>
        <v>0</v>
      </c>
      <c r="S106" s="6">
        <f t="shared" si="61"/>
        <v>0</v>
      </c>
      <c r="T106" s="6">
        <f t="shared" si="61"/>
        <v>0</v>
      </c>
      <c r="U106" s="6">
        <f t="shared" si="61"/>
        <v>0</v>
      </c>
      <c r="V106" s="6">
        <f t="shared" si="61"/>
        <v>0</v>
      </c>
      <c r="W106" s="6">
        <f t="shared" si="61"/>
        <v>0</v>
      </c>
      <c r="X106" s="6">
        <f t="shared" si="61"/>
        <v>0</v>
      </c>
      <c r="Y106" s="6">
        <f t="shared" si="61"/>
        <v>0</v>
      </c>
      <c r="Z106" s="6">
        <f t="shared" si="61"/>
        <v>0</v>
      </c>
      <c r="AA106" s="6">
        <f t="shared" si="61"/>
        <v>0</v>
      </c>
      <c r="AB106" s="6">
        <f t="shared" si="61"/>
        <v>0</v>
      </c>
      <c r="AC106" s="6">
        <f t="shared" si="61"/>
        <v>0</v>
      </c>
      <c r="AD106" s="6">
        <f t="shared" si="61"/>
        <v>0</v>
      </c>
      <c r="AE106" s="6">
        <f t="shared" si="61"/>
        <v>0</v>
      </c>
      <c r="AF106" s="6">
        <f t="shared" si="61"/>
        <v>0</v>
      </c>
      <c r="AG106" s="6">
        <f t="shared" si="61"/>
        <v>0</v>
      </c>
      <c r="AH106" s="6">
        <f t="shared" si="61"/>
        <v>0</v>
      </c>
    </row>
    <row r="107" spans="2:34" hidden="1">
      <c r="B107" s="29" t="s">
        <v>50</v>
      </c>
      <c r="E107" s="105">
        <f>D107+E100</f>
        <v>0</v>
      </c>
      <c r="F107" s="105">
        <f t="shared" ref="F107:J107" si="62">E107+F100</f>
        <v>0</v>
      </c>
      <c r="G107" s="105">
        <f t="shared" si="62"/>
        <v>0</v>
      </c>
      <c r="H107" s="105">
        <f t="shared" si="62"/>
        <v>0</v>
      </c>
      <c r="I107" s="105">
        <f t="shared" si="62"/>
        <v>0</v>
      </c>
      <c r="J107" s="105">
        <f t="shared" si="62"/>
        <v>0</v>
      </c>
      <c r="K107" s="105">
        <f t="shared" ref="K107:AH107" si="63">J107+K100</f>
        <v>0</v>
      </c>
      <c r="L107" s="105">
        <f t="shared" si="63"/>
        <v>0</v>
      </c>
      <c r="M107" s="105">
        <f t="shared" si="63"/>
        <v>0</v>
      </c>
      <c r="N107" s="105">
        <f t="shared" si="63"/>
        <v>0</v>
      </c>
      <c r="O107" s="105">
        <f t="shared" si="63"/>
        <v>0</v>
      </c>
      <c r="P107" s="105">
        <f t="shared" si="63"/>
        <v>0</v>
      </c>
      <c r="Q107" s="105">
        <f t="shared" si="63"/>
        <v>0</v>
      </c>
      <c r="R107" s="105">
        <f t="shared" si="63"/>
        <v>0</v>
      </c>
      <c r="S107" s="105">
        <f t="shared" si="63"/>
        <v>0</v>
      </c>
      <c r="T107" s="105">
        <f t="shared" si="63"/>
        <v>0</v>
      </c>
      <c r="U107" s="105">
        <f t="shared" si="63"/>
        <v>0</v>
      </c>
      <c r="V107" s="105">
        <f t="shared" si="63"/>
        <v>0</v>
      </c>
      <c r="W107" s="105">
        <f t="shared" si="63"/>
        <v>0</v>
      </c>
      <c r="X107" s="105">
        <f t="shared" si="63"/>
        <v>0</v>
      </c>
      <c r="Y107" s="105">
        <f t="shared" si="63"/>
        <v>0</v>
      </c>
      <c r="Z107" s="105">
        <f t="shared" si="63"/>
        <v>0</v>
      </c>
      <c r="AA107" s="105">
        <f t="shared" si="63"/>
        <v>0</v>
      </c>
      <c r="AB107" s="105">
        <f t="shared" si="63"/>
        <v>0</v>
      </c>
      <c r="AC107" s="105">
        <f t="shared" si="63"/>
        <v>0</v>
      </c>
      <c r="AD107" s="105">
        <f t="shared" si="63"/>
        <v>0</v>
      </c>
      <c r="AE107" s="105">
        <f t="shared" si="63"/>
        <v>0</v>
      </c>
      <c r="AF107" s="105">
        <f t="shared" si="63"/>
        <v>0</v>
      </c>
      <c r="AG107" s="105">
        <f t="shared" si="63"/>
        <v>0</v>
      </c>
      <c r="AH107" s="105">
        <f t="shared" si="63"/>
        <v>0</v>
      </c>
    </row>
    <row r="108" spans="2:34" hidden="1">
      <c r="B108" s="32" t="s">
        <v>73</v>
      </c>
      <c r="E108" s="6">
        <f>E97</f>
        <v>0</v>
      </c>
      <c r="F108" s="6">
        <f t="shared" ref="F108:J108" si="64">F97</f>
        <v>0</v>
      </c>
      <c r="G108" s="6">
        <f t="shared" si="64"/>
        <v>0</v>
      </c>
      <c r="H108" s="6">
        <f t="shared" si="64"/>
        <v>0</v>
      </c>
      <c r="I108" s="6">
        <f t="shared" si="64"/>
        <v>0</v>
      </c>
      <c r="J108" s="6">
        <f t="shared" si="64"/>
        <v>0</v>
      </c>
      <c r="K108" s="6">
        <f t="shared" ref="K108:AH108" si="65">K97</f>
        <v>0</v>
      </c>
      <c r="L108" s="6">
        <f t="shared" si="65"/>
        <v>0</v>
      </c>
      <c r="M108" s="6">
        <f t="shared" si="65"/>
        <v>0</v>
      </c>
      <c r="N108" s="6">
        <f t="shared" si="65"/>
        <v>0</v>
      </c>
      <c r="O108" s="6">
        <f t="shared" si="65"/>
        <v>0</v>
      </c>
      <c r="P108" s="6">
        <f t="shared" si="65"/>
        <v>0</v>
      </c>
      <c r="Q108" s="6">
        <f t="shared" si="65"/>
        <v>0</v>
      </c>
      <c r="R108" s="6">
        <f t="shared" si="65"/>
        <v>0</v>
      </c>
      <c r="S108" s="6">
        <f t="shared" si="65"/>
        <v>0</v>
      </c>
      <c r="T108" s="6">
        <f t="shared" si="65"/>
        <v>0</v>
      </c>
      <c r="U108" s="6">
        <f t="shared" si="65"/>
        <v>0</v>
      </c>
      <c r="V108" s="6">
        <f t="shared" si="65"/>
        <v>0</v>
      </c>
      <c r="W108" s="6">
        <f t="shared" si="65"/>
        <v>0</v>
      </c>
      <c r="X108" s="6">
        <f t="shared" si="65"/>
        <v>0</v>
      </c>
      <c r="Y108" s="6">
        <f t="shared" si="65"/>
        <v>0</v>
      </c>
      <c r="Z108" s="6">
        <f t="shared" si="65"/>
        <v>0</v>
      </c>
      <c r="AA108" s="6">
        <f t="shared" si="65"/>
        <v>0</v>
      </c>
      <c r="AB108" s="6">
        <f t="shared" si="65"/>
        <v>0</v>
      </c>
      <c r="AC108" s="6">
        <f t="shared" si="65"/>
        <v>0</v>
      </c>
      <c r="AD108" s="6">
        <f t="shared" si="65"/>
        <v>0</v>
      </c>
      <c r="AE108" s="6">
        <f t="shared" si="65"/>
        <v>0</v>
      </c>
      <c r="AF108" s="6">
        <f t="shared" si="65"/>
        <v>0</v>
      </c>
      <c r="AG108" s="6">
        <f t="shared" si="65"/>
        <v>0</v>
      </c>
      <c r="AH108" s="6">
        <f t="shared" si="65"/>
        <v>0</v>
      </c>
    </row>
    <row r="109" spans="2:34" s="106" customFormat="1" hidden="1">
      <c r="B109" s="106" t="s">
        <v>62</v>
      </c>
      <c r="E109" s="106" t="e">
        <f>($C$6-E108)/$C$6</f>
        <v>#DIV/0!</v>
      </c>
      <c r="F109" s="106" t="e">
        <f t="shared" ref="F109:J109" si="66">($C$6-F108)/$C$6</f>
        <v>#DIV/0!</v>
      </c>
      <c r="G109" s="106" t="e">
        <f t="shared" si="66"/>
        <v>#DIV/0!</v>
      </c>
      <c r="H109" s="106" t="e">
        <f t="shared" si="66"/>
        <v>#DIV/0!</v>
      </c>
      <c r="I109" s="106" t="e">
        <f t="shared" si="66"/>
        <v>#DIV/0!</v>
      </c>
      <c r="J109" s="106" t="e">
        <f t="shared" si="66"/>
        <v>#DIV/0!</v>
      </c>
      <c r="K109" s="106" t="e">
        <f t="shared" ref="K109" si="67">($C$6-K108)/$C$6</f>
        <v>#DIV/0!</v>
      </c>
      <c r="L109" s="106" t="e">
        <f t="shared" ref="L109" si="68">($C$6-L108)/$C$6</f>
        <v>#DIV/0!</v>
      </c>
      <c r="M109" s="106" t="e">
        <f t="shared" ref="M109" si="69">($C$6-M108)/$C$6</f>
        <v>#DIV/0!</v>
      </c>
      <c r="N109" s="106" t="e">
        <f t="shared" ref="N109" si="70">($C$6-N108)/$C$6</f>
        <v>#DIV/0!</v>
      </c>
      <c r="O109" s="106" t="e">
        <f t="shared" ref="O109" si="71">($C$6-O108)/$C$6</f>
        <v>#DIV/0!</v>
      </c>
      <c r="P109" s="106" t="e">
        <f t="shared" ref="P109" si="72">($C$6-P108)/$C$6</f>
        <v>#DIV/0!</v>
      </c>
      <c r="Q109" s="106" t="e">
        <f t="shared" ref="Q109" si="73">($C$6-Q108)/$C$6</f>
        <v>#DIV/0!</v>
      </c>
      <c r="R109" s="106" t="e">
        <f t="shared" ref="R109" si="74">($C$6-R108)/$C$6</f>
        <v>#DIV/0!</v>
      </c>
      <c r="S109" s="106" t="e">
        <f t="shared" ref="S109" si="75">($C$6-S108)/$C$6</f>
        <v>#DIV/0!</v>
      </c>
      <c r="T109" s="106" t="e">
        <f t="shared" ref="T109" si="76">($C$6-T108)/$C$6</f>
        <v>#DIV/0!</v>
      </c>
      <c r="U109" s="106" t="e">
        <f t="shared" ref="U109" si="77">($C$6-U108)/$C$6</f>
        <v>#DIV/0!</v>
      </c>
      <c r="V109" s="106" t="e">
        <f t="shared" ref="V109" si="78">($C$6-V108)/$C$6</f>
        <v>#DIV/0!</v>
      </c>
      <c r="W109" s="106" t="e">
        <f t="shared" ref="W109" si="79">($C$6-W108)/$C$6</f>
        <v>#DIV/0!</v>
      </c>
      <c r="X109" s="106" t="e">
        <f t="shared" ref="X109" si="80">($C$6-X108)/$C$6</f>
        <v>#DIV/0!</v>
      </c>
      <c r="Y109" s="106" t="e">
        <f t="shared" ref="Y109" si="81">($C$6-Y108)/$C$6</f>
        <v>#DIV/0!</v>
      </c>
      <c r="Z109" s="106" t="e">
        <f t="shared" ref="Z109" si="82">($C$6-Z108)/$C$6</f>
        <v>#DIV/0!</v>
      </c>
      <c r="AA109" s="106" t="e">
        <f t="shared" ref="AA109" si="83">($C$6-AA108)/$C$6</f>
        <v>#DIV/0!</v>
      </c>
      <c r="AB109" s="106" t="e">
        <f t="shared" ref="AB109" si="84">($C$6-AB108)/$C$6</f>
        <v>#DIV/0!</v>
      </c>
      <c r="AC109" s="106" t="e">
        <f t="shared" ref="AC109" si="85">($C$6-AC108)/$C$6</f>
        <v>#DIV/0!</v>
      </c>
      <c r="AD109" s="106" t="e">
        <f t="shared" ref="AD109" si="86">($C$6-AD108)/$C$6</f>
        <v>#DIV/0!</v>
      </c>
      <c r="AE109" s="106" t="e">
        <f t="shared" ref="AE109" si="87">($C$6-AE108)/$C$6</f>
        <v>#DIV/0!</v>
      </c>
      <c r="AF109" s="106" t="e">
        <f t="shared" ref="AF109" si="88">($C$6-AF108)/$C$6</f>
        <v>#DIV/0!</v>
      </c>
      <c r="AG109" s="106" t="e">
        <f t="shared" ref="AG109" si="89">($C$6-AG108)/$C$6</f>
        <v>#DIV/0!</v>
      </c>
      <c r="AH109" s="106" t="e">
        <f t="shared" ref="AH109" si="90">($C$6-AH108)/$C$6</f>
        <v>#DIV/0!</v>
      </c>
    </row>
    <row r="110" spans="2:34" hidden="1"/>
    <row r="198" spans="2:34" s="39" customFormat="1">
      <c r="B198" s="40"/>
    </row>
    <row r="199" spans="2:34" s="41" customFormat="1"/>
    <row r="200" spans="2:34" s="41" customFormat="1"/>
    <row r="201" spans="2:34" s="42" customFormat="1" hidden="1">
      <c r="B201" s="43"/>
      <c r="C201" s="44"/>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row>
    <row r="202" spans="2:34" s="42" customFormat="1" hidden="1">
      <c r="B202" s="46" t="s">
        <v>65</v>
      </c>
      <c r="C202" s="46"/>
      <c r="D202" s="47" t="s">
        <v>7</v>
      </c>
      <c r="E202" s="48">
        <v>1</v>
      </c>
      <c r="F202" s="48">
        <v>2</v>
      </c>
      <c r="G202" s="48">
        <v>3</v>
      </c>
      <c r="H202" s="48">
        <v>4</v>
      </c>
      <c r="I202" s="48">
        <v>5</v>
      </c>
      <c r="J202" s="48">
        <v>6</v>
      </c>
      <c r="K202" s="48">
        <v>7</v>
      </c>
      <c r="L202" s="48">
        <v>8</v>
      </c>
      <c r="M202" s="48">
        <v>9</v>
      </c>
      <c r="N202" s="48">
        <v>10</v>
      </c>
      <c r="O202" s="48">
        <v>11</v>
      </c>
      <c r="P202" s="48">
        <v>12</v>
      </c>
      <c r="Q202" s="48">
        <v>13</v>
      </c>
      <c r="R202" s="48">
        <v>14</v>
      </c>
      <c r="S202" s="48">
        <v>15</v>
      </c>
      <c r="T202" s="48">
        <v>16</v>
      </c>
      <c r="U202" s="48">
        <v>17</v>
      </c>
      <c r="V202" s="48">
        <v>18</v>
      </c>
      <c r="W202" s="48">
        <v>19</v>
      </c>
      <c r="X202" s="48">
        <v>20</v>
      </c>
      <c r="Y202" s="48">
        <v>21</v>
      </c>
      <c r="Z202" s="48">
        <v>22</v>
      </c>
      <c r="AA202" s="48">
        <v>23</v>
      </c>
      <c r="AB202" s="48">
        <v>24</v>
      </c>
      <c r="AC202" s="48">
        <v>25</v>
      </c>
      <c r="AD202" s="48">
        <v>26</v>
      </c>
      <c r="AE202" s="48">
        <v>27</v>
      </c>
      <c r="AF202" s="48">
        <v>28</v>
      </c>
      <c r="AG202" s="48">
        <v>29</v>
      </c>
      <c r="AH202" s="48">
        <v>30</v>
      </c>
    </row>
    <row r="203" spans="2:34" s="49" customFormat="1" hidden="1">
      <c r="B203" s="46" t="s">
        <v>66</v>
      </c>
      <c r="C203" s="46"/>
      <c r="D203" s="47"/>
      <c r="E203" s="48">
        <v>1</v>
      </c>
      <c r="F203" s="48">
        <f>E203+1</f>
        <v>2</v>
      </c>
      <c r="G203" s="48">
        <f t="shared" ref="G203:AH203" si="91">F203+1</f>
        <v>3</v>
      </c>
      <c r="H203" s="48">
        <f t="shared" si="91"/>
        <v>4</v>
      </c>
      <c r="I203" s="48">
        <f t="shared" si="91"/>
        <v>5</v>
      </c>
      <c r="J203" s="48">
        <f t="shared" si="91"/>
        <v>6</v>
      </c>
      <c r="K203" s="48">
        <f t="shared" si="91"/>
        <v>7</v>
      </c>
      <c r="L203" s="48">
        <f t="shared" si="91"/>
        <v>8</v>
      </c>
      <c r="M203" s="48">
        <f t="shared" si="91"/>
        <v>9</v>
      </c>
      <c r="N203" s="48">
        <f t="shared" si="91"/>
        <v>10</v>
      </c>
      <c r="O203" s="48">
        <f t="shared" si="91"/>
        <v>11</v>
      </c>
      <c r="P203" s="48">
        <f t="shared" si="91"/>
        <v>12</v>
      </c>
      <c r="Q203" s="48">
        <f t="shared" si="91"/>
        <v>13</v>
      </c>
      <c r="R203" s="48">
        <f t="shared" si="91"/>
        <v>14</v>
      </c>
      <c r="S203" s="48">
        <f t="shared" si="91"/>
        <v>15</v>
      </c>
      <c r="T203" s="48">
        <f t="shared" si="91"/>
        <v>16</v>
      </c>
      <c r="U203" s="48">
        <f t="shared" si="91"/>
        <v>17</v>
      </c>
      <c r="V203" s="48">
        <f t="shared" si="91"/>
        <v>18</v>
      </c>
      <c r="W203" s="48">
        <f t="shared" si="91"/>
        <v>19</v>
      </c>
      <c r="X203" s="48">
        <f t="shared" si="91"/>
        <v>20</v>
      </c>
      <c r="Y203" s="48">
        <f t="shared" si="91"/>
        <v>21</v>
      </c>
      <c r="Z203" s="48">
        <f t="shared" si="91"/>
        <v>22</v>
      </c>
      <c r="AA203" s="48">
        <f t="shared" si="91"/>
        <v>23</v>
      </c>
      <c r="AB203" s="48">
        <f t="shared" si="91"/>
        <v>24</v>
      </c>
      <c r="AC203" s="48">
        <f t="shared" si="91"/>
        <v>25</v>
      </c>
      <c r="AD203" s="48">
        <f t="shared" si="91"/>
        <v>26</v>
      </c>
      <c r="AE203" s="48">
        <f t="shared" si="91"/>
        <v>27</v>
      </c>
      <c r="AF203" s="48">
        <f t="shared" si="91"/>
        <v>28</v>
      </c>
      <c r="AG203" s="48">
        <f t="shared" si="91"/>
        <v>29</v>
      </c>
      <c r="AH203" s="48">
        <f t="shared" si="91"/>
        <v>30</v>
      </c>
    </row>
    <row r="204" spans="2:34" hidden="1">
      <c r="B204" s="50" t="s">
        <v>63</v>
      </c>
      <c r="C204" s="50"/>
      <c r="D204" s="51">
        <f>C6</f>
        <v>0</v>
      </c>
      <c r="E204" s="52">
        <v>1</v>
      </c>
      <c r="F204" s="52">
        <f>E204+1</f>
        <v>2</v>
      </c>
      <c r="G204" s="52">
        <f t="shared" ref="G204:AH204" si="92">F204+1</f>
        <v>3</v>
      </c>
      <c r="H204" s="52">
        <f t="shared" si="92"/>
        <v>4</v>
      </c>
      <c r="I204" s="52">
        <f t="shared" si="92"/>
        <v>5</v>
      </c>
      <c r="J204" s="52">
        <f t="shared" si="92"/>
        <v>6</v>
      </c>
      <c r="K204" s="52">
        <f t="shared" si="92"/>
        <v>7</v>
      </c>
      <c r="L204" s="52">
        <f t="shared" si="92"/>
        <v>8</v>
      </c>
      <c r="M204" s="52">
        <f t="shared" si="92"/>
        <v>9</v>
      </c>
      <c r="N204" s="52">
        <f t="shared" si="92"/>
        <v>10</v>
      </c>
      <c r="O204" s="52">
        <f t="shared" si="92"/>
        <v>11</v>
      </c>
      <c r="P204" s="52">
        <f t="shared" si="92"/>
        <v>12</v>
      </c>
      <c r="Q204" s="52">
        <f t="shared" si="92"/>
        <v>13</v>
      </c>
      <c r="R204" s="52">
        <f t="shared" si="92"/>
        <v>14</v>
      </c>
      <c r="S204" s="52">
        <f t="shared" si="92"/>
        <v>15</v>
      </c>
      <c r="T204" s="52">
        <f t="shared" si="92"/>
        <v>16</v>
      </c>
      <c r="U204" s="52">
        <f t="shared" si="92"/>
        <v>17</v>
      </c>
      <c r="V204" s="52">
        <f t="shared" si="92"/>
        <v>18</v>
      </c>
      <c r="W204" s="52">
        <f t="shared" si="92"/>
        <v>19</v>
      </c>
      <c r="X204" s="52">
        <f t="shared" si="92"/>
        <v>20</v>
      </c>
      <c r="Y204" s="52">
        <f t="shared" si="92"/>
        <v>21</v>
      </c>
      <c r="Z204" s="52">
        <f t="shared" si="92"/>
        <v>22</v>
      </c>
      <c r="AA204" s="52">
        <f t="shared" si="92"/>
        <v>23</v>
      </c>
      <c r="AB204" s="52">
        <f t="shared" si="92"/>
        <v>24</v>
      </c>
      <c r="AC204" s="52">
        <f t="shared" si="92"/>
        <v>25</v>
      </c>
      <c r="AD204" s="52">
        <f t="shared" si="92"/>
        <v>26</v>
      </c>
      <c r="AE204" s="52">
        <f t="shared" si="92"/>
        <v>27</v>
      </c>
      <c r="AF204" s="52">
        <f t="shared" si="92"/>
        <v>28</v>
      </c>
      <c r="AG204" s="52">
        <f t="shared" si="92"/>
        <v>29</v>
      </c>
      <c r="AH204" s="52">
        <f t="shared" si="92"/>
        <v>30</v>
      </c>
    </row>
    <row r="205" spans="2:34" ht="13.5" hidden="1" thickBot="1">
      <c r="B205" s="53" t="s">
        <v>5</v>
      </c>
      <c r="C205" s="53"/>
      <c r="D205" s="51">
        <f>C8</f>
        <v>0</v>
      </c>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row>
    <row r="206" spans="2:34" ht="13.5" hidden="1" thickBot="1">
      <c r="B206" s="54" t="s">
        <v>6</v>
      </c>
      <c r="C206" s="55"/>
      <c r="D206" s="51">
        <f>C244</f>
        <v>12</v>
      </c>
      <c r="E206" s="47" t="s">
        <v>8</v>
      </c>
      <c r="F206" s="47" t="s">
        <v>9</v>
      </c>
      <c r="G206" s="47" t="s">
        <v>10</v>
      </c>
      <c r="H206" s="47" t="s">
        <v>11</v>
      </c>
      <c r="I206" s="47" t="s">
        <v>12</v>
      </c>
      <c r="J206" s="47" t="s">
        <v>13</v>
      </c>
      <c r="K206" s="47" t="s">
        <v>14</v>
      </c>
      <c r="L206" s="47" t="s">
        <v>15</v>
      </c>
      <c r="M206" s="47" t="s">
        <v>16</v>
      </c>
      <c r="N206" s="47" t="s">
        <v>17</v>
      </c>
      <c r="O206" s="47" t="s">
        <v>18</v>
      </c>
      <c r="P206" s="47" t="s">
        <v>19</v>
      </c>
      <c r="Q206" s="47" t="s">
        <v>20</v>
      </c>
      <c r="R206" s="47" t="s">
        <v>21</v>
      </c>
      <c r="S206" s="47" t="s">
        <v>22</v>
      </c>
      <c r="T206" s="47" t="s">
        <v>23</v>
      </c>
      <c r="U206" s="47" t="s">
        <v>24</v>
      </c>
      <c r="V206" s="47" t="s">
        <v>25</v>
      </c>
      <c r="W206" s="47" t="s">
        <v>26</v>
      </c>
      <c r="X206" s="47" t="s">
        <v>27</v>
      </c>
      <c r="Y206" s="47" t="s">
        <v>28</v>
      </c>
      <c r="Z206" s="47" t="s">
        <v>29</v>
      </c>
      <c r="AA206" s="47" t="s">
        <v>30</v>
      </c>
      <c r="AB206" s="47" t="s">
        <v>31</v>
      </c>
      <c r="AC206" s="47" t="s">
        <v>32</v>
      </c>
      <c r="AD206" s="47" t="s">
        <v>33</v>
      </c>
      <c r="AE206" s="47" t="s">
        <v>34</v>
      </c>
      <c r="AF206" s="47" t="s">
        <v>35</v>
      </c>
      <c r="AG206" s="47" t="s">
        <v>36</v>
      </c>
      <c r="AH206" s="47" t="s">
        <v>37</v>
      </c>
    </row>
    <row r="207" spans="2:34" ht="13.5" hidden="1" thickBot="1">
      <c r="B207" s="56" t="s">
        <v>0</v>
      </c>
      <c r="C207" s="53"/>
      <c r="D207" s="57">
        <f>C7</f>
        <v>0</v>
      </c>
      <c r="E207" s="47"/>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row>
    <row r="208" spans="2:34" hidden="1">
      <c r="B208" s="51" t="s">
        <v>1</v>
      </c>
      <c r="C208" s="51"/>
      <c r="D208" s="51"/>
      <c r="E208" s="51">
        <f>D204</f>
        <v>0</v>
      </c>
      <c r="F208" s="51">
        <f t="shared" ref="F208:AH208" si="93">E208</f>
        <v>0</v>
      </c>
      <c r="G208" s="51">
        <f t="shared" si="93"/>
        <v>0</v>
      </c>
      <c r="H208" s="51">
        <f t="shared" si="93"/>
        <v>0</v>
      </c>
      <c r="I208" s="51">
        <f t="shared" si="93"/>
        <v>0</v>
      </c>
      <c r="J208" s="51">
        <f t="shared" si="93"/>
        <v>0</v>
      </c>
      <c r="K208" s="51">
        <f t="shared" si="93"/>
        <v>0</v>
      </c>
      <c r="L208" s="51">
        <f t="shared" si="93"/>
        <v>0</v>
      </c>
      <c r="M208" s="51">
        <f t="shared" si="93"/>
        <v>0</v>
      </c>
      <c r="N208" s="51">
        <f t="shared" si="93"/>
        <v>0</v>
      </c>
      <c r="O208" s="51">
        <f t="shared" si="93"/>
        <v>0</v>
      </c>
      <c r="P208" s="51">
        <f t="shared" si="93"/>
        <v>0</v>
      </c>
      <c r="Q208" s="51">
        <f t="shared" si="93"/>
        <v>0</v>
      </c>
      <c r="R208" s="51">
        <f t="shared" si="93"/>
        <v>0</v>
      </c>
      <c r="S208" s="51">
        <f t="shared" si="93"/>
        <v>0</v>
      </c>
      <c r="T208" s="51">
        <f t="shared" si="93"/>
        <v>0</v>
      </c>
      <c r="U208" s="51">
        <f t="shared" si="93"/>
        <v>0</v>
      </c>
      <c r="V208" s="51">
        <f t="shared" si="93"/>
        <v>0</v>
      </c>
      <c r="W208" s="51">
        <f t="shared" si="93"/>
        <v>0</v>
      </c>
      <c r="X208" s="51">
        <f t="shared" si="93"/>
        <v>0</v>
      </c>
      <c r="Y208" s="51">
        <f t="shared" si="93"/>
        <v>0</v>
      </c>
      <c r="Z208" s="51">
        <f t="shared" si="93"/>
        <v>0</v>
      </c>
      <c r="AA208" s="51">
        <f t="shared" si="93"/>
        <v>0</v>
      </c>
      <c r="AB208" s="51">
        <f t="shared" si="93"/>
        <v>0</v>
      </c>
      <c r="AC208" s="51">
        <f t="shared" si="93"/>
        <v>0</v>
      </c>
      <c r="AD208" s="51">
        <f t="shared" si="93"/>
        <v>0</v>
      </c>
      <c r="AE208" s="51">
        <f t="shared" si="93"/>
        <v>0</v>
      </c>
      <c r="AF208" s="51">
        <f t="shared" si="93"/>
        <v>0</v>
      </c>
      <c r="AG208" s="51">
        <f t="shared" si="93"/>
        <v>0</v>
      </c>
      <c r="AH208" s="51">
        <f t="shared" si="93"/>
        <v>0</v>
      </c>
    </row>
    <row r="209" spans="2:34" hidden="1">
      <c r="B209" s="51" t="s">
        <v>3</v>
      </c>
      <c r="C209" s="51"/>
      <c r="D209" s="51">
        <f>D205*D206</f>
        <v>0</v>
      </c>
      <c r="E209" s="51">
        <f>D205</f>
        <v>0</v>
      </c>
      <c r="F209" s="51">
        <f t="shared" ref="F209:AH209" si="94">E209</f>
        <v>0</v>
      </c>
      <c r="G209" s="51">
        <f t="shared" si="94"/>
        <v>0</v>
      </c>
      <c r="H209" s="51">
        <f t="shared" si="94"/>
        <v>0</v>
      </c>
      <c r="I209" s="51">
        <f t="shared" si="94"/>
        <v>0</v>
      </c>
      <c r="J209" s="51">
        <f t="shared" si="94"/>
        <v>0</v>
      </c>
      <c r="K209" s="51">
        <f t="shared" si="94"/>
        <v>0</v>
      </c>
      <c r="L209" s="51">
        <f t="shared" si="94"/>
        <v>0</v>
      </c>
      <c r="M209" s="51">
        <f t="shared" si="94"/>
        <v>0</v>
      </c>
      <c r="N209" s="51">
        <f t="shared" si="94"/>
        <v>0</v>
      </c>
      <c r="O209" s="51">
        <f t="shared" si="94"/>
        <v>0</v>
      </c>
      <c r="P209" s="51">
        <f t="shared" si="94"/>
        <v>0</v>
      </c>
      <c r="Q209" s="51">
        <f t="shared" si="94"/>
        <v>0</v>
      </c>
      <c r="R209" s="51">
        <f t="shared" si="94"/>
        <v>0</v>
      </c>
      <c r="S209" s="51">
        <f t="shared" si="94"/>
        <v>0</v>
      </c>
      <c r="T209" s="51">
        <f t="shared" si="94"/>
        <v>0</v>
      </c>
      <c r="U209" s="51">
        <f t="shared" si="94"/>
        <v>0</v>
      </c>
      <c r="V209" s="51">
        <f t="shared" si="94"/>
        <v>0</v>
      </c>
      <c r="W209" s="51">
        <f t="shared" si="94"/>
        <v>0</v>
      </c>
      <c r="X209" s="51">
        <f t="shared" si="94"/>
        <v>0</v>
      </c>
      <c r="Y209" s="51">
        <f t="shared" si="94"/>
        <v>0</v>
      </c>
      <c r="Z209" s="51">
        <f t="shared" si="94"/>
        <v>0</v>
      </c>
      <c r="AA209" s="51">
        <f t="shared" si="94"/>
        <v>0</v>
      </c>
      <c r="AB209" s="51">
        <f t="shared" si="94"/>
        <v>0</v>
      </c>
      <c r="AC209" s="51">
        <f t="shared" si="94"/>
        <v>0</v>
      </c>
      <c r="AD209" s="51">
        <f t="shared" si="94"/>
        <v>0</v>
      </c>
      <c r="AE209" s="51">
        <f t="shared" si="94"/>
        <v>0</v>
      </c>
      <c r="AF209" s="51">
        <f t="shared" si="94"/>
        <v>0</v>
      </c>
      <c r="AG209" s="51">
        <f t="shared" si="94"/>
        <v>0</v>
      </c>
      <c r="AH209" s="51">
        <f t="shared" si="94"/>
        <v>0</v>
      </c>
    </row>
    <row r="210" spans="2:34" hidden="1">
      <c r="B210" s="27" t="s">
        <v>52</v>
      </c>
      <c r="C210" s="27"/>
      <c r="D210" s="57">
        <f>D207/D206</f>
        <v>0</v>
      </c>
      <c r="E210" s="51">
        <f>D206</f>
        <v>12</v>
      </c>
      <c r="F210" s="51">
        <f t="shared" ref="F210:AH210" si="95">E210</f>
        <v>12</v>
      </c>
      <c r="G210" s="51">
        <f t="shared" si="95"/>
        <v>12</v>
      </c>
      <c r="H210" s="51">
        <f t="shared" si="95"/>
        <v>12</v>
      </c>
      <c r="I210" s="51">
        <f t="shared" si="95"/>
        <v>12</v>
      </c>
      <c r="J210" s="51">
        <f t="shared" si="95"/>
        <v>12</v>
      </c>
      <c r="K210" s="51">
        <f t="shared" si="95"/>
        <v>12</v>
      </c>
      <c r="L210" s="51">
        <f t="shared" si="95"/>
        <v>12</v>
      </c>
      <c r="M210" s="51">
        <f t="shared" si="95"/>
        <v>12</v>
      </c>
      <c r="N210" s="51">
        <f t="shared" si="95"/>
        <v>12</v>
      </c>
      <c r="O210" s="51">
        <f t="shared" si="95"/>
        <v>12</v>
      </c>
      <c r="P210" s="51">
        <f t="shared" si="95"/>
        <v>12</v>
      </c>
      <c r="Q210" s="51">
        <f t="shared" si="95"/>
        <v>12</v>
      </c>
      <c r="R210" s="51">
        <f t="shared" si="95"/>
        <v>12</v>
      </c>
      <c r="S210" s="51">
        <f t="shared" si="95"/>
        <v>12</v>
      </c>
      <c r="T210" s="51">
        <f t="shared" si="95"/>
        <v>12</v>
      </c>
      <c r="U210" s="51">
        <f t="shared" si="95"/>
        <v>12</v>
      </c>
      <c r="V210" s="51">
        <f t="shared" si="95"/>
        <v>12</v>
      </c>
      <c r="W210" s="51">
        <f t="shared" si="95"/>
        <v>12</v>
      </c>
      <c r="X210" s="51">
        <f t="shared" si="95"/>
        <v>12</v>
      </c>
      <c r="Y210" s="51">
        <f t="shared" si="95"/>
        <v>12</v>
      </c>
      <c r="Z210" s="51">
        <f t="shared" si="95"/>
        <v>12</v>
      </c>
      <c r="AA210" s="51">
        <f t="shared" si="95"/>
        <v>12</v>
      </c>
      <c r="AB210" s="51">
        <f t="shared" si="95"/>
        <v>12</v>
      </c>
      <c r="AC210" s="51">
        <f t="shared" si="95"/>
        <v>12</v>
      </c>
      <c r="AD210" s="51">
        <f t="shared" si="95"/>
        <v>12</v>
      </c>
      <c r="AE210" s="51">
        <f t="shared" si="95"/>
        <v>12</v>
      </c>
      <c r="AF210" s="51">
        <f t="shared" si="95"/>
        <v>12</v>
      </c>
      <c r="AG210" s="51">
        <f t="shared" si="95"/>
        <v>12</v>
      </c>
      <c r="AH210" s="51">
        <f t="shared" si="95"/>
        <v>12</v>
      </c>
    </row>
    <row r="211" spans="2:34" ht="13.5" hidden="1" thickBot="1">
      <c r="B211" s="51" t="s">
        <v>38</v>
      </c>
      <c r="C211" s="51"/>
      <c r="D211" s="51" t="e">
        <f>D220</f>
        <v>#DIV/0!</v>
      </c>
      <c r="E211" s="57">
        <f>D207</f>
        <v>0</v>
      </c>
      <c r="F211" s="57">
        <f t="shared" ref="F211:AH211" si="96">E211</f>
        <v>0</v>
      </c>
      <c r="G211" s="57">
        <f t="shared" si="96"/>
        <v>0</v>
      </c>
      <c r="H211" s="57">
        <f t="shared" si="96"/>
        <v>0</v>
      </c>
      <c r="I211" s="57">
        <f t="shared" si="96"/>
        <v>0</v>
      </c>
      <c r="J211" s="57">
        <f t="shared" si="96"/>
        <v>0</v>
      </c>
      <c r="K211" s="57">
        <f t="shared" si="96"/>
        <v>0</v>
      </c>
      <c r="L211" s="57">
        <f t="shared" si="96"/>
        <v>0</v>
      </c>
      <c r="M211" s="57">
        <f t="shared" si="96"/>
        <v>0</v>
      </c>
      <c r="N211" s="57">
        <f t="shared" si="96"/>
        <v>0</v>
      </c>
      <c r="O211" s="57">
        <f t="shared" si="96"/>
        <v>0</v>
      </c>
      <c r="P211" s="57">
        <f t="shared" si="96"/>
        <v>0</v>
      </c>
      <c r="Q211" s="57">
        <f t="shared" si="96"/>
        <v>0</v>
      </c>
      <c r="R211" s="57">
        <f t="shared" si="96"/>
        <v>0</v>
      </c>
      <c r="S211" s="57">
        <f t="shared" si="96"/>
        <v>0</v>
      </c>
      <c r="T211" s="57">
        <f t="shared" si="96"/>
        <v>0</v>
      </c>
      <c r="U211" s="57">
        <f t="shared" si="96"/>
        <v>0</v>
      </c>
      <c r="V211" s="57">
        <f t="shared" si="96"/>
        <v>0</v>
      </c>
      <c r="W211" s="57">
        <f t="shared" si="96"/>
        <v>0</v>
      </c>
      <c r="X211" s="57">
        <f t="shared" si="96"/>
        <v>0</v>
      </c>
      <c r="Y211" s="57">
        <f t="shared" si="96"/>
        <v>0</v>
      </c>
      <c r="Z211" s="57">
        <f t="shared" si="96"/>
        <v>0</v>
      </c>
      <c r="AA211" s="57">
        <f t="shared" si="96"/>
        <v>0</v>
      </c>
      <c r="AB211" s="57">
        <f t="shared" si="96"/>
        <v>0</v>
      </c>
      <c r="AC211" s="57">
        <f t="shared" si="96"/>
        <v>0</v>
      </c>
      <c r="AD211" s="57">
        <f t="shared" si="96"/>
        <v>0</v>
      </c>
      <c r="AE211" s="57">
        <f t="shared" si="96"/>
        <v>0</v>
      </c>
      <c r="AF211" s="57">
        <f t="shared" si="96"/>
        <v>0</v>
      </c>
      <c r="AG211" s="57">
        <f t="shared" si="96"/>
        <v>0</v>
      </c>
      <c r="AH211" s="57">
        <f t="shared" si="96"/>
        <v>0</v>
      </c>
    </row>
    <row r="212" spans="2:34" ht="13.5" hidden="1" thickBot="1">
      <c r="B212" s="59" t="s">
        <v>4</v>
      </c>
      <c r="C212" s="60"/>
      <c r="D212" s="51" t="e">
        <f>D211*D206</f>
        <v>#DIV/0!</v>
      </c>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row>
    <row r="213" spans="2:34" hidden="1">
      <c r="B213" s="51" t="s">
        <v>39</v>
      </c>
      <c r="C213" s="51"/>
      <c r="D213" s="60"/>
      <c r="E213" s="51">
        <f t="shared" ref="E213:AH213" si="97">E209*E210</f>
        <v>0</v>
      </c>
      <c r="F213" s="51">
        <f t="shared" si="97"/>
        <v>0</v>
      </c>
      <c r="G213" s="51">
        <f t="shared" si="97"/>
        <v>0</v>
      </c>
      <c r="H213" s="51">
        <f t="shared" si="97"/>
        <v>0</v>
      </c>
      <c r="I213" s="51">
        <f t="shared" si="97"/>
        <v>0</v>
      </c>
      <c r="J213" s="51">
        <f t="shared" si="97"/>
        <v>0</v>
      </c>
      <c r="K213" s="51">
        <f t="shared" si="97"/>
        <v>0</v>
      </c>
      <c r="L213" s="51">
        <f t="shared" si="97"/>
        <v>0</v>
      </c>
      <c r="M213" s="51">
        <f t="shared" si="97"/>
        <v>0</v>
      </c>
      <c r="N213" s="51">
        <f t="shared" si="97"/>
        <v>0</v>
      </c>
      <c r="O213" s="51">
        <f t="shared" si="97"/>
        <v>0</v>
      </c>
      <c r="P213" s="51">
        <f t="shared" si="97"/>
        <v>0</v>
      </c>
      <c r="Q213" s="51">
        <f t="shared" si="97"/>
        <v>0</v>
      </c>
      <c r="R213" s="51">
        <f t="shared" si="97"/>
        <v>0</v>
      </c>
      <c r="S213" s="51">
        <f t="shared" si="97"/>
        <v>0</v>
      </c>
      <c r="T213" s="51">
        <f t="shared" si="97"/>
        <v>0</v>
      </c>
      <c r="U213" s="51">
        <f t="shared" si="97"/>
        <v>0</v>
      </c>
      <c r="V213" s="51">
        <f t="shared" si="97"/>
        <v>0</v>
      </c>
      <c r="W213" s="51">
        <f t="shared" si="97"/>
        <v>0</v>
      </c>
      <c r="X213" s="51">
        <f t="shared" si="97"/>
        <v>0</v>
      </c>
      <c r="Y213" s="51">
        <f t="shared" si="97"/>
        <v>0</v>
      </c>
      <c r="Z213" s="51">
        <f t="shared" si="97"/>
        <v>0</v>
      </c>
      <c r="AA213" s="51">
        <f t="shared" si="97"/>
        <v>0</v>
      </c>
      <c r="AB213" s="51">
        <f t="shared" si="97"/>
        <v>0</v>
      </c>
      <c r="AC213" s="51">
        <f t="shared" si="97"/>
        <v>0</v>
      </c>
      <c r="AD213" s="51">
        <f t="shared" si="97"/>
        <v>0</v>
      </c>
      <c r="AE213" s="51">
        <f t="shared" si="97"/>
        <v>0</v>
      </c>
      <c r="AF213" s="51">
        <f t="shared" si="97"/>
        <v>0</v>
      </c>
      <c r="AG213" s="51">
        <f t="shared" si="97"/>
        <v>0</v>
      </c>
      <c r="AH213" s="51">
        <f t="shared" si="97"/>
        <v>0</v>
      </c>
    </row>
    <row r="214" spans="2:34" hidden="1">
      <c r="B214" s="51" t="s">
        <v>40</v>
      </c>
      <c r="C214" s="51"/>
      <c r="D214" s="51"/>
      <c r="E214" s="57">
        <f t="shared" ref="E214:AH214" si="98">E211/E210</f>
        <v>0</v>
      </c>
      <c r="F214" s="57">
        <f t="shared" si="98"/>
        <v>0</v>
      </c>
      <c r="G214" s="57">
        <f t="shared" si="98"/>
        <v>0</v>
      </c>
      <c r="H214" s="57">
        <f t="shared" si="98"/>
        <v>0</v>
      </c>
      <c r="I214" s="57">
        <f t="shared" si="98"/>
        <v>0</v>
      </c>
      <c r="J214" s="57">
        <f t="shared" si="98"/>
        <v>0</v>
      </c>
      <c r="K214" s="57">
        <f t="shared" si="98"/>
        <v>0</v>
      </c>
      <c r="L214" s="57">
        <f t="shared" si="98"/>
        <v>0</v>
      </c>
      <c r="M214" s="57">
        <f t="shared" si="98"/>
        <v>0</v>
      </c>
      <c r="N214" s="57">
        <f t="shared" si="98"/>
        <v>0</v>
      </c>
      <c r="O214" s="57">
        <f t="shared" si="98"/>
        <v>0</v>
      </c>
      <c r="P214" s="57">
        <f t="shared" si="98"/>
        <v>0</v>
      </c>
      <c r="Q214" s="57">
        <f t="shared" si="98"/>
        <v>0</v>
      </c>
      <c r="R214" s="57">
        <f t="shared" si="98"/>
        <v>0</v>
      </c>
      <c r="S214" s="57">
        <f t="shared" si="98"/>
        <v>0</v>
      </c>
      <c r="T214" s="57">
        <f t="shared" si="98"/>
        <v>0</v>
      </c>
      <c r="U214" s="57">
        <f t="shared" si="98"/>
        <v>0</v>
      </c>
      <c r="V214" s="57">
        <f t="shared" si="98"/>
        <v>0</v>
      </c>
      <c r="W214" s="57">
        <f t="shared" si="98"/>
        <v>0</v>
      </c>
      <c r="X214" s="57">
        <f t="shared" si="98"/>
        <v>0</v>
      </c>
      <c r="Y214" s="57">
        <f t="shared" si="98"/>
        <v>0</v>
      </c>
      <c r="Z214" s="57">
        <f t="shared" si="98"/>
        <v>0</v>
      </c>
      <c r="AA214" s="57">
        <f t="shared" si="98"/>
        <v>0</v>
      </c>
      <c r="AB214" s="57">
        <f t="shared" si="98"/>
        <v>0</v>
      </c>
      <c r="AC214" s="57">
        <f t="shared" si="98"/>
        <v>0</v>
      </c>
      <c r="AD214" s="57">
        <f t="shared" si="98"/>
        <v>0</v>
      </c>
      <c r="AE214" s="57">
        <f t="shared" si="98"/>
        <v>0</v>
      </c>
      <c r="AF214" s="57">
        <f t="shared" si="98"/>
        <v>0</v>
      </c>
      <c r="AG214" s="57">
        <f t="shared" si="98"/>
        <v>0</v>
      </c>
      <c r="AH214" s="57">
        <f t="shared" si="98"/>
        <v>0</v>
      </c>
    </row>
    <row r="215" spans="2:34" hidden="1">
      <c r="B215" s="51" t="s">
        <v>41</v>
      </c>
      <c r="C215" s="51"/>
      <c r="D215" s="60" t="e">
        <f>D226</f>
        <v>#DIV/0!</v>
      </c>
      <c r="E215" s="51" t="e">
        <f t="shared" ref="E215:AH215" si="99">E224</f>
        <v>#DIV/0!</v>
      </c>
      <c r="F215" s="51" t="e">
        <f t="shared" si="99"/>
        <v>#DIV/0!</v>
      </c>
      <c r="G215" s="51" t="e">
        <f t="shared" si="99"/>
        <v>#DIV/0!</v>
      </c>
      <c r="H215" s="51" t="e">
        <f t="shared" si="99"/>
        <v>#DIV/0!</v>
      </c>
      <c r="I215" s="51" t="e">
        <f t="shared" si="99"/>
        <v>#DIV/0!</v>
      </c>
      <c r="J215" s="51" t="e">
        <f t="shared" si="99"/>
        <v>#DIV/0!</v>
      </c>
      <c r="K215" s="51" t="e">
        <f t="shared" si="99"/>
        <v>#DIV/0!</v>
      </c>
      <c r="L215" s="51" t="e">
        <f t="shared" si="99"/>
        <v>#DIV/0!</v>
      </c>
      <c r="M215" s="51" t="e">
        <f t="shared" si="99"/>
        <v>#DIV/0!</v>
      </c>
      <c r="N215" s="51" t="e">
        <f t="shared" si="99"/>
        <v>#DIV/0!</v>
      </c>
      <c r="O215" s="51" t="e">
        <f t="shared" si="99"/>
        <v>#DIV/0!</v>
      </c>
      <c r="P215" s="51" t="e">
        <f t="shared" si="99"/>
        <v>#DIV/0!</v>
      </c>
      <c r="Q215" s="51" t="e">
        <f t="shared" si="99"/>
        <v>#DIV/0!</v>
      </c>
      <c r="R215" s="51" t="e">
        <f t="shared" si="99"/>
        <v>#DIV/0!</v>
      </c>
      <c r="S215" s="51" t="e">
        <f t="shared" si="99"/>
        <v>#DIV/0!</v>
      </c>
      <c r="T215" s="51" t="e">
        <f t="shared" si="99"/>
        <v>#DIV/0!</v>
      </c>
      <c r="U215" s="51" t="e">
        <f t="shared" si="99"/>
        <v>#DIV/0!</v>
      </c>
      <c r="V215" s="51" t="e">
        <f t="shared" si="99"/>
        <v>#DIV/0!</v>
      </c>
      <c r="W215" s="51" t="e">
        <f t="shared" si="99"/>
        <v>#DIV/0!</v>
      </c>
      <c r="X215" s="51" t="e">
        <f t="shared" si="99"/>
        <v>#DIV/0!</v>
      </c>
      <c r="Y215" s="51" t="e">
        <f t="shared" si="99"/>
        <v>#DIV/0!</v>
      </c>
      <c r="Z215" s="51" t="e">
        <f t="shared" si="99"/>
        <v>#DIV/0!</v>
      </c>
      <c r="AA215" s="51" t="e">
        <f t="shared" si="99"/>
        <v>#DIV/0!</v>
      </c>
      <c r="AB215" s="51" t="e">
        <f t="shared" si="99"/>
        <v>#DIV/0!</v>
      </c>
      <c r="AC215" s="51" t="e">
        <f t="shared" si="99"/>
        <v>#DIV/0!</v>
      </c>
      <c r="AD215" s="51" t="e">
        <f t="shared" si="99"/>
        <v>#DIV/0!</v>
      </c>
      <c r="AE215" s="51" t="e">
        <f t="shared" si="99"/>
        <v>#DIV/0!</v>
      </c>
      <c r="AF215" s="51" t="e">
        <f t="shared" si="99"/>
        <v>#DIV/0!</v>
      </c>
      <c r="AG215" s="51" t="e">
        <f t="shared" si="99"/>
        <v>#DIV/0!</v>
      </c>
      <c r="AH215" s="51" t="e">
        <f t="shared" si="99"/>
        <v>#DIV/0!</v>
      </c>
    </row>
    <row r="216" spans="2:34" hidden="1">
      <c r="B216" s="51" t="s">
        <v>42</v>
      </c>
      <c r="C216" s="51"/>
      <c r="D216" s="51"/>
      <c r="E216" s="51" t="e">
        <f>E215*D206</f>
        <v>#DIV/0!</v>
      </c>
      <c r="F216" s="51" t="e">
        <f t="shared" ref="F216:AH216" si="100">F215*E210</f>
        <v>#DIV/0!</v>
      </c>
      <c r="G216" s="51" t="e">
        <f t="shared" si="100"/>
        <v>#DIV/0!</v>
      </c>
      <c r="H216" s="51" t="e">
        <f t="shared" si="100"/>
        <v>#DIV/0!</v>
      </c>
      <c r="I216" s="51" t="e">
        <f t="shared" si="100"/>
        <v>#DIV/0!</v>
      </c>
      <c r="J216" s="51" t="e">
        <f t="shared" si="100"/>
        <v>#DIV/0!</v>
      </c>
      <c r="K216" s="51" t="e">
        <f t="shared" si="100"/>
        <v>#DIV/0!</v>
      </c>
      <c r="L216" s="51" t="e">
        <f t="shared" si="100"/>
        <v>#DIV/0!</v>
      </c>
      <c r="M216" s="51" t="e">
        <f t="shared" si="100"/>
        <v>#DIV/0!</v>
      </c>
      <c r="N216" s="51" t="e">
        <f t="shared" si="100"/>
        <v>#DIV/0!</v>
      </c>
      <c r="O216" s="51" t="e">
        <f t="shared" si="100"/>
        <v>#DIV/0!</v>
      </c>
      <c r="P216" s="51" t="e">
        <f t="shared" si="100"/>
        <v>#DIV/0!</v>
      </c>
      <c r="Q216" s="51" t="e">
        <f t="shared" si="100"/>
        <v>#DIV/0!</v>
      </c>
      <c r="R216" s="51" t="e">
        <f t="shared" si="100"/>
        <v>#DIV/0!</v>
      </c>
      <c r="S216" s="51" t="e">
        <f t="shared" si="100"/>
        <v>#DIV/0!</v>
      </c>
      <c r="T216" s="51" t="e">
        <f t="shared" si="100"/>
        <v>#DIV/0!</v>
      </c>
      <c r="U216" s="51" t="e">
        <f t="shared" si="100"/>
        <v>#DIV/0!</v>
      </c>
      <c r="V216" s="51" t="e">
        <f t="shared" si="100"/>
        <v>#DIV/0!</v>
      </c>
      <c r="W216" s="51" t="e">
        <f t="shared" si="100"/>
        <v>#DIV/0!</v>
      </c>
      <c r="X216" s="51" t="e">
        <f t="shared" si="100"/>
        <v>#DIV/0!</v>
      </c>
      <c r="Y216" s="51" t="e">
        <f t="shared" si="100"/>
        <v>#DIV/0!</v>
      </c>
      <c r="Z216" s="51" t="e">
        <f t="shared" si="100"/>
        <v>#DIV/0!</v>
      </c>
      <c r="AA216" s="51" t="e">
        <f t="shared" si="100"/>
        <v>#DIV/0!</v>
      </c>
      <c r="AB216" s="51" t="e">
        <f t="shared" si="100"/>
        <v>#DIV/0!</v>
      </c>
      <c r="AC216" s="51" t="e">
        <f t="shared" si="100"/>
        <v>#DIV/0!</v>
      </c>
      <c r="AD216" s="51" t="e">
        <f t="shared" si="100"/>
        <v>#DIV/0!</v>
      </c>
      <c r="AE216" s="51" t="e">
        <f t="shared" si="100"/>
        <v>#DIV/0!</v>
      </c>
      <c r="AF216" s="51" t="e">
        <f t="shared" si="100"/>
        <v>#DIV/0!</v>
      </c>
      <c r="AG216" s="51" t="e">
        <f t="shared" si="100"/>
        <v>#DIV/0!</v>
      </c>
      <c r="AH216" s="51" t="e">
        <f t="shared" si="100"/>
        <v>#DIV/0!</v>
      </c>
    </row>
    <row r="217" spans="2:34" hidden="1">
      <c r="B217" s="60" t="s">
        <v>43</v>
      </c>
      <c r="C217" s="60"/>
      <c r="D217" s="51"/>
      <c r="E217" s="60" t="e">
        <f>D226-E230</f>
        <v>#DIV/0!</v>
      </c>
      <c r="F217" s="60" t="e">
        <f t="shared" ref="F217:AH217" si="101">E230-F230</f>
        <v>#DIV/0!</v>
      </c>
      <c r="G217" s="60" t="e">
        <f t="shared" si="101"/>
        <v>#DIV/0!</v>
      </c>
      <c r="H217" s="60" t="e">
        <f t="shared" si="101"/>
        <v>#DIV/0!</v>
      </c>
      <c r="I217" s="60" t="e">
        <f t="shared" si="101"/>
        <v>#DIV/0!</v>
      </c>
      <c r="J217" s="60" t="e">
        <f t="shared" si="101"/>
        <v>#DIV/0!</v>
      </c>
      <c r="K217" s="60" t="e">
        <f t="shared" si="101"/>
        <v>#DIV/0!</v>
      </c>
      <c r="L217" s="60" t="e">
        <f t="shared" si="101"/>
        <v>#DIV/0!</v>
      </c>
      <c r="M217" s="60" t="e">
        <f t="shared" si="101"/>
        <v>#DIV/0!</v>
      </c>
      <c r="N217" s="60" t="e">
        <f t="shared" si="101"/>
        <v>#DIV/0!</v>
      </c>
      <c r="O217" s="60" t="e">
        <f t="shared" si="101"/>
        <v>#DIV/0!</v>
      </c>
      <c r="P217" s="60" t="e">
        <f t="shared" si="101"/>
        <v>#DIV/0!</v>
      </c>
      <c r="Q217" s="60" t="e">
        <f t="shared" si="101"/>
        <v>#DIV/0!</v>
      </c>
      <c r="R217" s="60" t="e">
        <f t="shared" si="101"/>
        <v>#DIV/0!</v>
      </c>
      <c r="S217" s="60" t="e">
        <f t="shared" si="101"/>
        <v>#DIV/0!</v>
      </c>
      <c r="T217" s="60" t="e">
        <f t="shared" si="101"/>
        <v>#DIV/0!</v>
      </c>
      <c r="U217" s="60" t="e">
        <f t="shared" si="101"/>
        <v>#DIV/0!</v>
      </c>
      <c r="V217" s="60" t="e">
        <f t="shared" si="101"/>
        <v>#DIV/0!</v>
      </c>
      <c r="W217" s="60" t="e">
        <f t="shared" si="101"/>
        <v>#DIV/0!</v>
      </c>
      <c r="X217" s="60" t="e">
        <f t="shared" si="101"/>
        <v>#DIV/0!</v>
      </c>
      <c r="Y217" s="60" t="e">
        <f t="shared" si="101"/>
        <v>#DIV/0!</v>
      </c>
      <c r="Z217" s="60" t="e">
        <f t="shared" si="101"/>
        <v>#DIV/0!</v>
      </c>
      <c r="AA217" s="60" t="e">
        <f t="shared" si="101"/>
        <v>#DIV/0!</v>
      </c>
      <c r="AB217" s="60" t="e">
        <f t="shared" si="101"/>
        <v>#DIV/0!</v>
      </c>
      <c r="AC217" s="60" t="e">
        <f t="shared" si="101"/>
        <v>#DIV/0!</v>
      </c>
      <c r="AD217" s="60" t="e">
        <f t="shared" si="101"/>
        <v>#DIV/0!</v>
      </c>
      <c r="AE217" s="60" t="e">
        <f t="shared" si="101"/>
        <v>#DIV/0!</v>
      </c>
      <c r="AF217" s="60" t="e">
        <f t="shared" si="101"/>
        <v>#DIV/0!</v>
      </c>
      <c r="AG217" s="60" t="e">
        <f t="shared" si="101"/>
        <v>#DIV/0!</v>
      </c>
      <c r="AH217" s="60" t="e">
        <f t="shared" si="101"/>
        <v>#DIV/0!</v>
      </c>
    </row>
    <row r="218" spans="2:34" hidden="1">
      <c r="B218" s="60" t="s">
        <v>44</v>
      </c>
      <c r="C218" s="60"/>
      <c r="D218" s="61">
        <f>(1+D210)^-D209</f>
        <v>1</v>
      </c>
      <c r="E218" s="51" t="e">
        <f t="shared" ref="E218:AH218" si="102">E216-E217</f>
        <v>#DIV/0!</v>
      </c>
      <c r="F218" s="51" t="e">
        <f t="shared" si="102"/>
        <v>#DIV/0!</v>
      </c>
      <c r="G218" s="51" t="e">
        <f t="shared" si="102"/>
        <v>#DIV/0!</v>
      </c>
      <c r="H218" s="51" t="e">
        <f t="shared" si="102"/>
        <v>#DIV/0!</v>
      </c>
      <c r="I218" s="51" t="e">
        <f t="shared" si="102"/>
        <v>#DIV/0!</v>
      </c>
      <c r="J218" s="51" t="e">
        <f t="shared" si="102"/>
        <v>#DIV/0!</v>
      </c>
      <c r="K218" s="51" t="e">
        <f t="shared" si="102"/>
        <v>#DIV/0!</v>
      </c>
      <c r="L218" s="51" t="e">
        <f t="shared" si="102"/>
        <v>#DIV/0!</v>
      </c>
      <c r="M218" s="51" t="e">
        <f t="shared" si="102"/>
        <v>#DIV/0!</v>
      </c>
      <c r="N218" s="51" t="e">
        <f t="shared" si="102"/>
        <v>#DIV/0!</v>
      </c>
      <c r="O218" s="51" t="e">
        <f t="shared" si="102"/>
        <v>#DIV/0!</v>
      </c>
      <c r="P218" s="51" t="e">
        <f t="shared" si="102"/>
        <v>#DIV/0!</v>
      </c>
      <c r="Q218" s="51" t="e">
        <f t="shared" si="102"/>
        <v>#DIV/0!</v>
      </c>
      <c r="R218" s="51" t="e">
        <f t="shared" si="102"/>
        <v>#DIV/0!</v>
      </c>
      <c r="S218" s="51" t="e">
        <f t="shared" si="102"/>
        <v>#DIV/0!</v>
      </c>
      <c r="T218" s="51" t="e">
        <f t="shared" si="102"/>
        <v>#DIV/0!</v>
      </c>
      <c r="U218" s="51" t="e">
        <f t="shared" si="102"/>
        <v>#DIV/0!</v>
      </c>
      <c r="V218" s="51" t="e">
        <f t="shared" si="102"/>
        <v>#DIV/0!</v>
      </c>
      <c r="W218" s="51" t="e">
        <f t="shared" si="102"/>
        <v>#DIV/0!</v>
      </c>
      <c r="X218" s="51" t="e">
        <f t="shared" si="102"/>
        <v>#DIV/0!</v>
      </c>
      <c r="Y218" s="51" t="e">
        <f t="shared" si="102"/>
        <v>#DIV/0!</v>
      </c>
      <c r="Z218" s="51" t="e">
        <f t="shared" si="102"/>
        <v>#DIV/0!</v>
      </c>
      <c r="AA218" s="51" t="e">
        <f t="shared" si="102"/>
        <v>#DIV/0!</v>
      </c>
      <c r="AB218" s="51" t="e">
        <f t="shared" si="102"/>
        <v>#DIV/0!</v>
      </c>
      <c r="AC218" s="51" t="e">
        <f t="shared" si="102"/>
        <v>#DIV/0!</v>
      </c>
      <c r="AD218" s="51" t="e">
        <f t="shared" si="102"/>
        <v>#DIV/0!</v>
      </c>
      <c r="AE218" s="51" t="e">
        <f t="shared" si="102"/>
        <v>#DIV/0!</v>
      </c>
      <c r="AF218" s="51" t="e">
        <f t="shared" si="102"/>
        <v>#DIV/0!</v>
      </c>
      <c r="AG218" s="51" t="e">
        <f t="shared" si="102"/>
        <v>#DIV/0!</v>
      </c>
      <c r="AH218" s="51" t="e">
        <f t="shared" si="102"/>
        <v>#DIV/0!</v>
      </c>
    </row>
    <row r="219" spans="2:34" hidden="1">
      <c r="B219" s="60" t="s">
        <v>45</v>
      </c>
      <c r="C219" s="60"/>
      <c r="D219" s="61" t="e">
        <f>(1-D218)/D210</f>
        <v>#DIV/0!</v>
      </c>
      <c r="E219" s="60" t="e">
        <f t="shared" ref="E219:AH219" si="103">E230</f>
        <v>#DIV/0!</v>
      </c>
      <c r="F219" s="60" t="e">
        <f t="shared" si="103"/>
        <v>#DIV/0!</v>
      </c>
      <c r="G219" s="60" t="e">
        <f t="shared" si="103"/>
        <v>#DIV/0!</v>
      </c>
      <c r="H219" s="60" t="e">
        <f t="shared" si="103"/>
        <v>#DIV/0!</v>
      </c>
      <c r="I219" s="60" t="e">
        <f t="shared" si="103"/>
        <v>#DIV/0!</v>
      </c>
      <c r="J219" s="60" t="e">
        <f t="shared" si="103"/>
        <v>#DIV/0!</v>
      </c>
      <c r="K219" s="60" t="e">
        <f t="shared" si="103"/>
        <v>#DIV/0!</v>
      </c>
      <c r="L219" s="60" t="e">
        <f t="shared" si="103"/>
        <v>#DIV/0!</v>
      </c>
      <c r="M219" s="60" t="e">
        <f t="shared" si="103"/>
        <v>#DIV/0!</v>
      </c>
      <c r="N219" s="60" t="e">
        <f t="shared" si="103"/>
        <v>#DIV/0!</v>
      </c>
      <c r="O219" s="60" t="e">
        <f t="shared" si="103"/>
        <v>#DIV/0!</v>
      </c>
      <c r="P219" s="60" t="e">
        <f t="shared" si="103"/>
        <v>#DIV/0!</v>
      </c>
      <c r="Q219" s="60" t="e">
        <f t="shared" si="103"/>
        <v>#DIV/0!</v>
      </c>
      <c r="R219" s="60" t="e">
        <f t="shared" si="103"/>
        <v>#DIV/0!</v>
      </c>
      <c r="S219" s="60" t="e">
        <f t="shared" si="103"/>
        <v>#DIV/0!</v>
      </c>
      <c r="T219" s="60" t="e">
        <f t="shared" si="103"/>
        <v>#DIV/0!</v>
      </c>
      <c r="U219" s="60" t="e">
        <f t="shared" si="103"/>
        <v>#DIV/0!</v>
      </c>
      <c r="V219" s="60" t="e">
        <f t="shared" si="103"/>
        <v>#DIV/0!</v>
      </c>
      <c r="W219" s="60" t="e">
        <f t="shared" si="103"/>
        <v>#DIV/0!</v>
      </c>
      <c r="X219" s="60" t="e">
        <f t="shared" si="103"/>
        <v>#DIV/0!</v>
      </c>
      <c r="Y219" s="60" t="e">
        <f t="shared" si="103"/>
        <v>#DIV/0!</v>
      </c>
      <c r="Z219" s="60" t="e">
        <f t="shared" si="103"/>
        <v>#DIV/0!</v>
      </c>
      <c r="AA219" s="60" t="e">
        <f t="shared" si="103"/>
        <v>#DIV/0!</v>
      </c>
      <c r="AB219" s="60" t="e">
        <f t="shared" si="103"/>
        <v>#DIV/0!</v>
      </c>
      <c r="AC219" s="60" t="e">
        <f t="shared" si="103"/>
        <v>#DIV/0!</v>
      </c>
      <c r="AD219" s="60" t="e">
        <f t="shared" si="103"/>
        <v>#DIV/0!</v>
      </c>
      <c r="AE219" s="60" t="e">
        <f t="shared" si="103"/>
        <v>#DIV/0!</v>
      </c>
      <c r="AF219" s="60" t="e">
        <f t="shared" si="103"/>
        <v>#DIV/0!</v>
      </c>
      <c r="AG219" s="60" t="e">
        <f t="shared" si="103"/>
        <v>#DIV/0!</v>
      </c>
      <c r="AH219" s="60" t="e">
        <f t="shared" si="103"/>
        <v>#DIV/0!</v>
      </c>
    </row>
    <row r="220" spans="2:34" hidden="1">
      <c r="B220" s="51" t="s">
        <v>53</v>
      </c>
      <c r="C220" s="51"/>
      <c r="D220" s="51" t="e">
        <f>D204/D219</f>
        <v>#DIV/0!</v>
      </c>
      <c r="E220" s="51" t="e">
        <f t="shared" ref="E220:AH220" si="104">$D$215-E219</f>
        <v>#DIV/0!</v>
      </c>
      <c r="F220" s="51" t="e">
        <f t="shared" si="104"/>
        <v>#DIV/0!</v>
      </c>
      <c r="G220" s="51" t="e">
        <f t="shared" si="104"/>
        <v>#DIV/0!</v>
      </c>
      <c r="H220" s="51" t="e">
        <f t="shared" si="104"/>
        <v>#DIV/0!</v>
      </c>
      <c r="I220" s="51" t="e">
        <f t="shared" si="104"/>
        <v>#DIV/0!</v>
      </c>
      <c r="J220" s="51" t="e">
        <f t="shared" si="104"/>
        <v>#DIV/0!</v>
      </c>
      <c r="K220" s="51" t="e">
        <f t="shared" si="104"/>
        <v>#DIV/0!</v>
      </c>
      <c r="L220" s="51" t="e">
        <f t="shared" si="104"/>
        <v>#DIV/0!</v>
      </c>
      <c r="M220" s="51" t="e">
        <f t="shared" si="104"/>
        <v>#DIV/0!</v>
      </c>
      <c r="N220" s="51" t="e">
        <f t="shared" si="104"/>
        <v>#DIV/0!</v>
      </c>
      <c r="O220" s="51" t="e">
        <f t="shared" si="104"/>
        <v>#DIV/0!</v>
      </c>
      <c r="P220" s="51" t="e">
        <f t="shared" si="104"/>
        <v>#DIV/0!</v>
      </c>
      <c r="Q220" s="51" t="e">
        <f t="shared" si="104"/>
        <v>#DIV/0!</v>
      </c>
      <c r="R220" s="51" t="e">
        <f t="shared" si="104"/>
        <v>#DIV/0!</v>
      </c>
      <c r="S220" s="51" t="e">
        <f t="shared" si="104"/>
        <v>#DIV/0!</v>
      </c>
      <c r="T220" s="51" t="e">
        <f t="shared" si="104"/>
        <v>#DIV/0!</v>
      </c>
      <c r="U220" s="51" t="e">
        <f t="shared" si="104"/>
        <v>#DIV/0!</v>
      </c>
      <c r="V220" s="51" t="e">
        <f t="shared" si="104"/>
        <v>#DIV/0!</v>
      </c>
      <c r="W220" s="51" t="e">
        <f t="shared" si="104"/>
        <v>#DIV/0!</v>
      </c>
      <c r="X220" s="51" t="e">
        <f t="shared" si="104"/>
        <v>#DIV/0!</v>
      </c>
      <c r="Y220" s="51" t="e">
        <f t="shared" si="104"/>
        <v>#DIV/0!</v>
      </c>
      <c r="Z220" s="51" t="e">
        <f t="shared" si="104"/>
        <v>#DIV/0!</v>
      </c>
      <c r="AA220" s="51" t="e">
        <f t="shared" si="104"/>
        <v>#DIV/0!</v>
      </c>
      <c r="AB220" s="51" t="e">
        <f t="shared" si="104"/>
        <v>#DIV/0!</v>
      </c>
      <c r="AC220" s="51" t="e">
        <f t="shared" si="104"/>
        <v>#DIV/0!</v>
      </c>
      <c r="AD220" s="51" t="e">
        <f t="shared" si="104"/>
        <v>#DIV/0!</v>
      </c>
      <c r="AE220" s="51" t="e">
        <f t="shared" si="104"/>
        <v>#DIV/0!</v>
      </c>
      <c r="AF220" s="51" t="e">
        <f t="shared" si="104"/>
        <v>#DIV/0!</v>
      </c>
      <c r="AG220" s="51" t="e">
        <f t="shared" si="104"/>
        <v>#DIV/0!</v>
      </c>
      <c r="AH220" s="51" t="e">
        <f t="shared" si="104"/>
        <v>#DIV/0!</v>
      </c>
    </row>
    <row r="221" spans="2:34" hidden="1">
      <c r="B221" s="62" t="s">
        <v>46</v>
      </c>
      <c r="C221" s="62"/>
      <c r="D221" s="51">
        <v>0</v>
      </c>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row>
    <row r="222" spans="2:34" hidden="1">
      <c r="B222" s="63" t="s">
        <v>56</v>
      </c>
      <c r="C222" s="63"/>
      <c r="D222" s="51">
        <f>D221*D206</f>
        <v>0</v>
      </c>
      <c r="E222" s="61">
        <f t="shared" ref="E222:AH222" si="105">(1+E214)^-E213</f>
        <v>1</v>
      </c>
      <c r="F222" s="61">
        <f t="shared" si="105"/>
        <v>1</v>
      </c>
      <c r="G222" s="61">
        <f t="shared" si="105"/>
        <v>1</v>
      </c>
      <c r="H222" s="61">
        <f t="shared" si="105"/>
        <v>1</v>
      </c>
      <c r="I222" s="61">
        <f t="shared" si="105"/>
        <v>1</v>
      </c>
      <c r="J222" s="61">
        <f t="shared" si="105"/>
        <v>1</v>
      </c>
      <c r="K222" s="61">
        <f t="shared" si="105"/>
        <v>1</v>
      </c>
      <c r="L222" s="61">
        <f t="shared" si="105"/>
        <v>1</v>
      </c>
      <c r="M222" s="61">
        <f t="shared" si="105"/>
        <v>1</v>
      </c>
      <c r="N222" s="61">
        <f t="shared" si="105"/>
        <v>1</v>
      </c>
      <c r="O222" s="61">
        <f t="shared" si="105"/>
        <v>1</v>
      </c>
      <c r="P222" s="61">
        <f t="shared" si="105"/>
        <v>1</v>
      </c>
      <c r="Q222" s="61">
        <f t="shared" si="105"/>
        <v>1</v>
      </c>
      <c r="R222" s="61">
        <f t="shared" si="105"/>
        <v>1</v>
      </c>
      <c r="S222" s="61">
        <f t="shared" si="105"/>
        <v>1</v>
      </c>
      <c r="T222" s="61">
        <f t="shared" si="105"/>
        <v>1</v>
      </c>
      <c r="U222" s="61">
        <f t="shared" si="105"/>
        <v>1</v>
      </c>
      <c r="V222" s="61">
        <f t="shared" si="105"/>
        <v>1</v>
      </c>
      <c r="W222" s="61">
        <f t="shared" si="105"/>
        <v>1</v>
      </c>
      <c r="X222" s="61">
        <f t="shared" si="105"/>
        <v>1</v>
      </c>
      <c r="Y222" s="61">
        <f t="shared" si="105"/>
        <v>1</v>
      </c>
      <c r="Z222" s="61">
        <f t="shared" si="105"/>
        <v>1</v>
      </c>
      <c r="AA222" s="61">
        <f t="shared" si="105"/>
        <v>1</v>
      </c>
      <c r="AB222" s="61">
        <f t="shared" si="105"/>
        <v>1</v>
      </c>
      <c r="AC222" s="61">
        <f t="shared" si="105"/>
        <v>1</v>
      </c>
      <c r="AD222" s="61">
        <f t="shared" si="105"/>
        <v>1</v>
      </c>
      <c r="AE222" s="61">
        <f t="shared" si="105"/>
        <v>1</v>
      </c>
      <c r="AF222" s="61">
        <f t="shared" si="105"/>
        <v>1</v>
      </c>
      <c r="AG222" s="61">
        <f t="shared" si="105"/>
        <v>1</v>
      </c>
      <c r="AH222" s="61">
        <f t="shared" si="105"/>
        <v>1</v>
      </c>
    </row>
    <row r="223" spans="2:34" hidden="1">
      <c r="B223" s="64" t="s">
        <v>57</v>
      </c>
      <c r="C223" s="64"/>
      <c r="D223" s="51">
        <f>(D222-D209)</f>
        <v>0</v>
      </c>
      <c r="E223" s="61" t="e">
        <f t="shared" ref="E223:AH223" si="106">(1-E222)/E214</f>
        <v>#DIV/0!</v>
      </c>
      <c r="F223" s="61" t="e">
        <f t="shared" si="106"/>
        <v>#DIV/0!</v>
      </c>
      <c r="G223" s="61" t="e">
        <f t="shared" si="106"/>
        <v>#DIV/0!</v>
      </c>
      <c r="H223" s="61" t="e">
        <f t="shared" si="106"/>
        <v>#DIV/0!</v>
      </c>
      <c r="I223" s="61" t="e">
        <f t="shared" si="106"/>
        <v>#DIV/0!</v>
      </c>
      <c r="J223" s="61" t="e">
        <f t="shared" si="106"/>
        <v>#DIV/0!</v>
      </c>
      <c r="K223" s="61" t="e">
        <f t="shared" si="106"/>
        <v>#DIV/0!</v>
      </c>
      <c r="L223" s="61" t="e">
        <f t="shared" si="106"/>
        <v>#DIV/0!</v>
      </c>
      <c r="M223" s="61" t="e">
        <f t="shared" si="106"/>
        <v>#DIV/0!</v>
      </c>
      <c r="N223" s="61" t="e">
        <f t="shared" si="106"/>
        <v>#DIV/0!</v>
      </c>
      <c r="O223" s="61" t="e">
        <f t="shared" si="106"/>
        <v>#DIV/0!</v>
      </c>
      <c r="P223" s="61" t="e">
        <f t="shared" si="106"/>
        <v>#DIV/0!</v>
      </c>
      <c r="Q223" s="61" t="e">
        <f t="shared" si="106"/>
        <v>#DIV/0!</v>
      </c>
      <c r="R223" s="61" t="e">
        <f t="shared" si="106"/>
        <v>#DIV/0!</v>
      </c>
      <c r="S223" s="61" t="e">
        <f t="shared" si="106"/>
        <v>#DIV/0!</v>
      </c>
      <c r="T223" s="61" t="e">
        <f t="shared" si="106"/>
        <v>#DIV/0!</v>
      </c>
      <c r="U223" s="61" t="e">
        <f t="shared" si="106"/>
        <v>#DIV/0!</v>
      </c>
      <c r="V223" s="61" t="e">
        <f t="shared" si="106"/>
        <v>#DIV/0!</v>
      </c>
      <c r="W223" s="61" t="e">
        <f t="shared" si="106"/>
        <v>#DIV/0!</v>
      </c>
      <c r="X223" s="61" t="e">
        <f t="shared" si="106"/>
        <v>#DIV/0!</v>
      </c>
      <c r="Y223" s="61" t="e">
        <f t="shared" si="106"/>
        <v>#DIV/0!</v>
      </c>
      <c r="Z223" s="61" t="e">
        <f t="shared" si="106"/>
        <v>#DIV/0!</v>
      </c>
      <c r="AA223" s="61" t="e">
        <f t="shared" si="106"/>
        <v>#DIV/0!</v>
      </c>
      <c r="AB223" s="61" t="e">
        <f t="shared" si="106"/>
        <v>#DIV/0!</v>
      </c>
      <c r="AC223" s="61" t="e">
        <f t="shared" si="106"/>
        <v>#DIV/0!</v>
      </c>
      <c r="AD223" s="61" t="e">
        <f t="shared" si="106"/>
        <v>#DIV/0!</v>
      </c>
      <c r="AE223" s="61" t="e">
        <f t="shared" si="106"/>
        <v>#DIV/0!</v>
      </c>
      <c r="AF223" s="61" t="e">
        <f t="shared" si="106"/>
        <v>#DIV/0!</v>
      </c>
      <c r="AG223" s="61" t="e">
        <f t="shared" si="106"/>
        <v>#DIV/0!</v>
      </c>
      <c r="AH223" s="61" t="e">
        <f t="shared" si="106"/>
        <v>#DIV/0!</v>
      </c>
    </row>
    <row r="224" spans="2:34" hidden="1">
      <c r="B224" s="65" t="s">
        <v>58</v>
      </c>
      <c r="C224" s="65"/>
      <c r="D224" s="61">
        <f>(1+D210)^D223</f>
        <v>1</v>
      </c>
      <c r="E224" s="51" t="e">
        <f t="shared" ref="E224:AH224" si="107">E208/E223</f>
        <v>#DIV/0!</v>
      </c>
      <c r="F224" s="51" t="e">
        <f t="shared" si="107"/>
        <v>#DIV/0!</v>
      </c>
      <c r="G224" s="51" t="e">
        <f t="shared" si="107"/>
        <v>#DIV/0!</v>
      </c>
      <c r="H224" s="51" t="e">
        <f t="shared" si="107"/>
        <v>#DIV/0!</v>
      </c>
      <c r="I224" s="51" t="e">
        <f t="shared" si="107"/>
        <v>#DIV/0!</v>
      </c>
      <c r="J224" s="51" t="e">
        <f t="shared" si="107"/>
        <v>#DIV/0!</v>
      </c>
      <c r="K224" s="51" t="e">
        <f t="shared" si="107"/>
        <v>#DIV/0!</v>
      </c>
      <c r="L224" s="51" t="e">
        <f t="shared" si="107"/>
        <v>#DIV/0!</v>
      </c>
      <c r="M224" s="51" t="e">
        <f t="shared" si="107"/>
        <v>#DIV/0!</v>
      </c>
      <c r="N224" s="51" t="e">
        <f t="shared" si="107"/>
        <v>#DIV/0!</v>
      </c>
      <c r="O224" s="51" t="e">
        <f t="shared" si="107"/>
        <v>#DIV/0!</v>
      </c>
      <c r="P224" s="51" t="e">
        <f t="shared" si="107"/>
        <v>#DIV/0!</v>
      </c>
      <c r="Q224" s="51" t="e">
        <f t="shared" si="107"/>
        <v>#DIV/0!</v>
      </c>
      <c r="R224" s="51" t="e">
        <f t="shared" si="107"/>
        <v>#DIV/0!</v>
      </c>
      <c r="S224" s="51" t="e">
        <f t="shared" si="107"/>
        <v>#DIV/0!</v>
      </c>
      <c r="T224" s="51" t="e">
        <f t="shared" si="107"/>
        <v>#DIV/0!</v>
      </c>
      <c r="U224" s="51" t="e">
        <f t="shared" si="107"/>
        <v>#DIV/0!</v>
      </c>
      <c r="V224" s="51" t="e">
        <f t="shared" si="107"/>
        <v>#DIV/0!</v>
      </c>
      <c r="W224" s="51" t="e">
        <f t="shared" si="107"/>
        <v>#DIV/0!</v>
      </c>
      <c r="X224" s="51" t="e">
        <f t="shared" si="107"/>
        <v>#DIV/0!</v>
      </c>
      <c r="Y224" s="51" t="e">
        <f t="shared" si="107"/>
        <v>#DIV/0!</v>
      </c>
      <c r="Z224" s="51" t="e">
        <f t="shared" si="107"/>
        <v>#DIV/0!</v>
      </c>
      <c r="AA224" s="51" t="e">
        <f t="shared" si="107"/>
        <v>#DIV/0!</v>
      </c>
      <c r="AB224" s="51" t="e">
        <f t="shared" si="107"/>
        <v>#DIV/0!</v>
      </c>
      <c r="AC224" s="51" t="e">
        <f t="shared" si="107"/>
        <v>#DIV/0!</v>
      </c>
      <c r="AD224" s="51" t="e">
        <f t="shared" si="107"/>
        <v>#DIV/0!</v>
      </c>
      <c r="AE224" s="51" t="e">
        <f t="shared" si="107"/>
        <v>#DIV/0!</v>
      </c>
      <c r="AF224" s="51" t="e">
        <f t="shared" si="107"/>
        <v>#DIV/0!</v>
      </c>
      <c r="AG224" s="51" t="e">
        <f t="shared" si="107"/>
        <v>#DIV/0!</v>
      </c>
      <c r="AH224" s="51" t="e">
        <f t="shared" si="107"/>
        <v>#DIV/0!</v>
      </c>
    </row>
    <row r="225" spans="2:34" hidden="1">
      <c r="B225" s="60" t="s">
        <v>47</v>
      </c>
      <c r="C225" s="60"/>
      <c r="D225" s="51" t="e">
        <f>(1-D224)/D210</f>
        <v>#DIV/0!</v>
      </c>
      <c r="E225" s="51">
        <f>D221+1</f>
        <v>1</v>
      </c>
      <c r="F225" s="51">
        <f t="shared" ref="F225:AH225" si="108">E225+1</f>
        <v>2</v>
      </c>
      <c r="G225" s="51">
        <f t="shared" si="108"/>
        <v>3</v>
      </c>
      <c r="H225" s="51">
        <f t="shared" si="108"/>
        <v>4</v>
      </c>
      <c r="I225" s="51">
        <f t="shared" si="108"/>
        <v>5</v>
      </c>
      <c r="J225" s="51">
        <f t="shared" si="108"/>
        <v>6</v>
      </c>
      <c r="K225" s="51">
        <f t="shared" si="108"/>
        <v>7</v>
      </c>
      <c r="L225" s="51">
        <f t="shared" si="108"/>
        <v>8</v>
      </c>
      <c r="M225" s="51">
        <f t="shared" si="108"/>
        <v>9</v>
      </c>
      <c r="N225" s="51">
        <f t="shared" si="108"/>
        <v>10</v>
      </c>
      <c r="O225" s="51">
        <f t="shared" si="108"/>
        <v>11</v>
      </c>
      <c r="P225" s="51">
        <f t="shared" si="108"/>
        <v>12</v>
      </c>
      <c r="Q225" s="51">
        <f t="shared" si="108"/>
        <v>13</v>
      </c>
      <c r="R225" s="51">
        <f t="shared" si="108"/>
        <v>14</v>
      </c>
      <c r="S225" s="51">
        <f t="shared" si="108"/>
        <v>15</v>
      </c>
      <c r="T225" s="51">
        <f t="shared" si="108"/>
        <v>16</v>
      </c>
      <c r="U225" s="51">
        <f t="shared" si="108"/>
        <v>17</v>
      </c>
      <c r="V225" s="51">
        <f t="shared" si="108"/>
        <v>18</v>
      </c>
      <c r="W225" s="51">
        <f t="shared" si="108"/>
        <v>19</v>
      </c>
      <c r="X225" s="51">
        <f t="shared" si="108"/>
        <v>20</v>
      </c>
      <c r="Y225" s="51">
        <f t="shared" si="108"/>
        <v>21</v>
      </c>
      <c r="Z225" s="51">
        <f t="shared" si="108"/>
        <v>22</v>
      </c>
      <c r="AA225" s="51">
        <f t="shared" si="108"/>
        <v>23</v>
      </c>
      <c r="AB225" s="51">
        <f t="shared" si="108"/>
        <v>24</v>
      </c>
      <c r="AC225" s="51">
        <f t="shared" si="108"/>
        <v>25</v>
      </c>
      <c r="AD225" s="51">
        <f t="shared" si="108"/>
        <v>26</v>
      </c>
      <c r="AE225" s="51">
        <f t="shared" si="108"/>
        <v>27</v>
      </c>
      <c r="AF225" s="51">
        <f t="shared" si="108"/>
        <v>28</v>
      </c>
      <c r="AG225" s="51">
        <f t="shared" si="108"/>
        <v>29</v>
      </c>
      <c r="AH225" s="51">
        <f t="shared" si="108"/>
        <v>30</v>
      </c>
    </row>
    <row r="226" spans="2:34" hidden="1">
      <c r="B226" s="51" t="s">
        <v>48</v>
      </c>
      <c r="C226" s="51"/>
      <c r="D226" s="51" t="e">
        <f>D211*D225</f>
        <v>#DIV/0!</v>
      </c>
      <c r="E226" s="51">
        <f t="shared" ref="E226:AH226" si="109">E225*E210</f>
        <v>12</v>
      </c>
      <c r="F226" s="51">
        <f t="shared" si="109"/>
        <v>24</v>
      </c>
      <c r="G226" s="51">
        <f t="shared" si="109"/>
        <v>36</v>
      </c>
      <c r="H226" s="51">
        <f t="shared" si="109"/>
        <v>48</v>
      </c>
      <c r="I226" s="51">
        <f t="shared" si="109"/>
        <v>60</v>
      </c>
      <c r="J226" s="51">
        <f t="shared" si="109"/>
        <v>72</v>
      </c>
      <c r="K226" s="51">
        <f t="shared" si="109"/>
        <v>84</v>
      </c>
      <c r="L226" s="51">
        <f t="shared" si="109"/>
        <v>96</v>
      </c>
      <c r="M226" s="51">
        <f t="shared" si="109"/>
        <v>108</v>
      </c>
      <c r="N226" s="51">
        <f t="shared" si="109"/>
        <v>120</v>
      </c>
      <c r="O226" s="51">
        <f t="shared" si="109"/>
        <v>132</v>
      </c>
      <c r="P226" s="51">
        <f t="shared" si="109"/>
        <v>144</v>
      </c>
      <c r="Q226" s="51">
        <f t="shared" si="109"/>
        <v>156</v>
      </c>
      <c r="R226" s="51">
        <f t="shared" si="109"/>
        <v>168</v>
      </c>
      <c r="S226" s="51">
        <f t="shared" si="109"/>
        <v>180</v>
      </c>
      <c r="T226" s="51">
        <f t="shared" si="109"/>
        <v>192</v>
      </c>
      <c r="U226" s="51">
        <f t="shared" si="109"/>
        <v>204</v>
      </c>
      <c r="V226" s="51">
        <f t="shared" si="109"/>
        <v>216</v>
      </c>
      <c r="W226" s="51">
        <f t="shared" si="109"/>
        <v>228</v>
      </c>
      <c r="X226" s="51">
        <f t="shared" si="109"/>
        <v>240</v>
      </c>
      <c r="Y226" s="51">
        <f t="shared" si="109"/>
        <v>252</v>
      </c>
      <c r="Z226" s="51">
        <f t="shared" si="109"/>
        <v>264</v>
      </c>
      <c r="AA226" s="51">
        <f t="shared" si="109"/>
        <v>276</v>
      </c>
      <c r="AB226" s="51">
        <f t="shared" si="109"/>
        <v>288</v>
      </c>
      <c r="AC226" s="51">
        <f t="shared" si="109"/>
        <v>300</v>
      </c>
      <c r="AD226" s="51">
        <f t="shared" si="109"/>
        <v>312</v>
      </c>
      <c r="AE226" s="51">
        <f t="shared" si="109"/>
        <v>324</v>
      </c>
      <c r="AF226" s="51">
        <f t="shared" si="109"/>
        <v>336</v>
      </c>
      <c r="AG226" s="51">
        <f t="shared" si="109"/>
        <v>348</v>
      </c>
      <c r="AH226" s="51">
        <f t="shared" si="109"/>
        <v>360</v>
      </c>
    </row>
    <row r="227" spans="2:34" hidden="1">
      <c r="B227" s="66" t="s">
        <v>59</v>
      </c>
      <c r="C227" s="66"/>
      <c r="E227" s="51">
        <f t="shared" ref="E227:AH227" si="110">(E226-E213)</f>
        <v>12</v>
      </c>
      <c r="F227" s="51">
        <f t="shared" si="110"/>
        <v>24</v>
      </c>
      <c r="G227" s="51">
        <f t="shared" si="110"/>
        <v>36</v>
      </c>
      <c r="H227" s="51">
        <f t="shared" si="110"/>
        <v>48</v>
      </c>
      <c r="I227" s="51">
        <f t="shared" si="110"/>
        <v>60</v>
      </c>
      <c r="J227" s="51">
        <f t="shared" si="110"/>
        <v>72</v>
      </c>
      <c r="K227" s="51">
        <f t="shared" si="110"/>
        <v>84</v>
      </c>
      <c r="L227" s="51">
        <f t="shared" si="110"/>
        <v>96</v>
      </c>
      <c r="M227" s="51">
        <f t="shared" si="110"/>
        <v>108</v>
      </c>
      <c r="N227" s="51">
        <f t="shared" si="110"/>
        <v>120</v>
      </c>
      <c r="O227" s="51">
        <f t="shared" si="110"/>
        <v>132</v>
      </c>
      <c r="P227" s="51">
        <f t="shared" si="110"/>
        <v>144</v>
      </c>
      <c r="Q227" s="51">
        <f t="shared" si="110"/>
        <v>156</v>
      </c>
      <c r="R227" s="51">
        <f t="shared" si="110"/>
        <v>168</v>
      </c>
      <c r="S227" s="51">
        <f t="shared" si="110"/>
        <v>180</v>
      </c>
      <c r="T227" s="51">
        <f t="shared" si="110"/>
        <v>192</v>
      </c>
      <c r="U227" s="51">
        <f t="shared" si="110"/>
        <v>204</v>
      </c>
      <c r="V227" s="51">
        <f t="shared" si="110"/>
        <v>216</v>
      </c>
      <c r="W227" s="51">
        <f t="shared" si="110"/>
        <v>228</v>
      </c>
      <c r="X227" s="51">
        <f t="shared" si="110"/>
        <v>240</v>
      </c>
      <c r="Y227" s="51">
        <f t="shared" si="110"/>
        <v>252</v>
      </c>
      <c r="Z227" s="51">
        <f t="shared" si="110"/>
        <v>264</v>
      </c>
      <c r="AA227" s="51">
        <f t="shared" si="110"/>
        <v>276</v>
      </c>
      <c r="AB227" s="51">
        <f t="shared" si="110"/>
        <v>288</v>
      </c>
      <c r="AC227" s="51">
        <f t="shared" si="110"/>
        <v>300</v>
      </c>
      <c r="AD227" s="51">
        <f t="shared" si="110"/>
        <v>312</v>
      </c>
      <c r="AE227" s="51">
        <f t="shared" si="110"/>
        <v>324</v>
      </c>
      <c r="AF227" s="51">
        <f t="shared" si="110"/>
        <v>336</v>
      </c>
      <c r="AG227" s="51">
        <f t="shared" si="110"/>
        <v>348</v>
      </c>
      <c r="AH227" s="51">
        <f t="shared" si="110"/>
        <v>360</v>
      </c>
    </row>
    <row r="228" spans="2:34" hidden="1">
      <c r="B228" s="67" t="s">
        <v>60</v>
      </c>
      <c r="C228" s="67"/>
      <c r="E228" s="61">
        <f t="shared" ref="E228:AH228" si="111">(1+E214)^E227</f>
        <v>1</v>
      </c>
      <c r="F228" s="61">
        <f t="shared" si="111"/>
        <v>1</v>
      </c>
      <c r="G228" s="61">
        <f t="shared" si="111"/>
        <v>1</v>
      </c>
      <c r="H228" s="61">
        <f t="shared" si="111"/>
        <v>1</v>
      </c>
      <c r="I228" s="61">
        <f t="shared" si="111"/>
        <v>1</v>
      </c>
      <c r="J228" s="61">
        <f t="shared" si="111"/>
        <v>1</v>
      </c>
      <c r="K228" s="61">
        <f t="shared" si="111"/>
        <v>1</v>
      </c>
      <c r="L228" s="61">
        <f t="shared" si="111"/>
        <v>1</v>
      </c>
      <c r="M228" s="61">
        <f t="shared" si="111"/>
        <v>1</v>
      </c>
      <c r="N228" s="61">
        <f t="shared" si="111"/>
        <v>1</v>
      </c>
      <c r="O228" s="61">
        <f t="shared" si="111"/>
        <v>1</v>
      </c>
      <c r="P228" s="61">
        <f t="shared" si="111"/>
        <v>1</v>
      </c>
      <c r="Q228" s="61">
        <f t="shared" si="111"/>
        <v>1</v>
      </c>
      <c r="R228" s="61">
        <f t="shared" si="111"/>
        <v>1</v>
      </c>
      <c r="S228" s="61">
        <f t="shared" si="111"/>
        <v>1</v>
      </c>
      <c r="T228" s="61">
        <f t="shared" si="111"/>
        <v>1</v>
      </c>
      <c r="U228" s="61">
        <f t="shared" si="111"/>
        <v>1</v>
      </c>
      <c r="V228" s="61">
        <f t="shared" si="111"/>
        <v>1</v>
      </c>
      <c r="W228" s="61">
        <f t="shared" si="111"/>
        <v>1</v>
      </c>
      <c r="X228" s="61">
        <f t="shared" si="111"/>
        <v>1</v>
      </c>
      <c r="Y228" s="61">
        <f t="shared" si="111"/>
        <v>1</v>
      </c>
      <c r="Z228" s="61">
        <f t="shared" si="111"/>
        <v>1</v>
      </c>
      <c r="AA228" s="61">
        <f t="shared" si="111"/>
        <v>1</v>
      </c>
      <c r="AB228" s="61">
        <f t="shared" si="111"/>
        <v>1</v>
      </c>
      <c r="AC228" s="61">
        <f t="shared" si="111"/>
        <v>1</v>
      </c>
      <c r="AD228" s="61">
        <f t="shared" si="111"/>
        <v>1</v>
      </c>
      <c r="AE228" s="61">
        <f t="shared" si="111"/>
        <v>1</v>
      </c>
      <c r="AF228" s="61">
        <f t="shared" si="111"/>
        <v>1</v>
      </c>
      <c r="AG228" s="61">
        <f t="shared" si="111"/>
        <v>1</v>
      </c>
      <c r="AH228" s="61">
        <f t="shared" si="111"/>
        <v>1</v>
      </c>
    </row>
    <row r="229" spans="2:34" hidden="1">
      <c r="B229" s="51" t="s">
        <v>61</v>
      </c>
      <c r="C229" s="51"/>
      <c r="E229" s="51" t="e">
        <f t="shared" ref="E229:AH229" si="112">(1-E228)/E214</f>
        <v>#DIV/0!</v>
      </c>
      <c r="F229" s="51" t="e">
        <f t="shared" si="112"/>
        <v>#DIV/0!</v>
      </c>
      <c r="G229" s="51" t="e">
        <f t="shared" si="112"/>
        <v>#DIV/0!</v>
      </c>
      <c r="H229" s="51" t="e">
        <f t="shared" si="112"/>
        <v>#DIV/0!</v>
      </c>
      <c r="I229" s="51" t="e">
        <f t="shared" si="112"/>
        <v>#DIV/0!</v>
      </c>
      <c r="J229" s="51" t="e">
        <f t="shared" si="112"/>
        <v>#DIV/0!</v>
      </c>
      <c r="K229" s="51" t="e">
        <f t="shared" si="112"/>
        <v>#DIV/0!</v>
      </c>
      <c r="L229" s="51" t="e">
        <f t="shared" si="112"/>
        <v>#DIV/0!</v>
      </c>
      <c r="M229" s="51" t="e">
        <f t="shared" si="112"/>
        <v>#DIV/0!</v>
      </c>
      <c r="N229" s="51" t="e">
        <f t="shared" si="112"/>
        <v>#DIV/0!</v>
      </c>
      <c r="O229" s="51" t="e">
        <f t="shared" si="112"/>
        <v>#DIV/0!</v>
      </c>
      <c r="P229" s="51" t="e">
        <f t="shared" si="112"/>
        <v>#DIV/0!</v>
      </c>
      <c r="Q229" s="51" t="e">
        <f t="shared" si="112"/>
        <v>#DIV/0!</v>
      </c>
      <c r="R229" s="51" t="e">
        <f t="shared" si="112"/>
        <v>#DIV/0!</v>
      </c>
      <c r="S229" s="51" t="e">
        <f t="shared" si="112"/>
        <v>#DIV/0!</v>
      </c>
      <c r="T229" s="51" t="e">
        <f t="shared" si="112"/>
        <v>#DIV/0!</v>
      </c>
      <c r="U229" s="51" t="e">
        <f t="shared" si="112"/>
        <v>#DIV/0!</v>
      </c>
      <c r="V229" s="51" t="e">
        <f t="shared" si="112"/>
        <v>#DIV/0!</v>
      </c>
      <c r="W229" s="51" t="e">
        <f t="shared" si="112"/>
        <v>#DIV/0!</v>
      </c>
      <c r="X229" s="51" t="e">
        <f t="shared" si="112"/>
        <v>#DIV/0!</v>
      </c>
      <c r="Y229" s="51" t="e">
        <f t="shared" si="112"/>
        <v>#DIV/0!</v>
      </c>
      <c r="Z229" s="51" t="e">
        <f t="shared" si="112"/>
        <v>#DIV/0!</v>
      </c>
      <c r="AA229" s="51" t="e">
        <f t="shared" si="112"/>
        <v>#DIV/0!</v>
      </c>
      <c r="AB229" s="51" t="e">
        <f t="shared" si="112"/>
        <v>#DIV/0!</v>
      </c>
      <c r="AC229" s="51" t="e">
        <f t="shared" si="112"/>
        <v>#DIV/0!</v>
      </c>
      <c r="AD229" s="51" t="e">
        <f t="shared" si="112"/>
        <v>#DIV/0!</v>
      </c>
      <c r="AE229" s="51" t="e">
        <f t="shared" si="112"/>
        <v>#DIV/0!</v>
      </c>
      <c r="AF229" s="51" t="e">
        <f t="shared" si="112"/>
        <v>#DIV/0!</v>
      </c>
      <c r="AG229" s="51" t="e">
        <f t="shared" si="112"/>
        <v>#DIV/0!</v>
      </c>
      <c r="AH229" s="51" t="e">
        <f t="shared" si="112"/>
        <v>#DIV/0!</v>
      </c>
    </row>
    <row r="230" spans="2:34" hidden="1">
      <c r="B230" s="51"/>
      <c r="C230" s="51"/>
      <c r="E230" s="51" t="e">
        <f t="shared" ref="E230:AH230" si="113">E215*E229</f>
        <v>#DIV/0!</v>
      </c>
      <c r="F230" s="51" t="e">
        <f t="shared" si="113"/>
        <v>#DIV/0!</v>
      </c>
      <c r="G230" s="51" t="e">
        <f t="shared" si="113"/>
        <v>#DIV/0!</v>
      </c>
      <c r="H230" s="51" t="e">
        <f t="shared" si="113"/>
        <v>#DIV/0!</v>
      </c>
      <c r="I230" s="51" t="e">
        <f t="shared" si="113"/>
        <v>#DIV/0!</v>
      </c>
      <c r="J230" s="51" t="e">
        <f t="shared" si="113"/>
        <v>#DIV/0!</v>
      </c>
      <c r="K230" s="51" t="e">
        <f t="shared" si="113"/>
        <v>#DIV/0!</v>
      </c>
      <c r="L230" s="51" t="e">
        <f t="shared" si="113"/>
        <v>#DIV/0!</v>
      </c>
      <c r="M230" s="51" t="e">
        <f t="shared" si="113"/>
        <v>#DIV/0!</v>
      </c>
      <c r="N230" s="51" t="e">
        <f t="shared" si="113"/>
        <v>#DIV/0!</v>
      </c>
      <c r="O230" s="51" t="e">
        <f t="shared" si="113"/>
        <v>#DIV/0!</v>
      </c>
      <c r="P230" s="51" t="e">
        <f t="shared" si="113"/>
        <v>#DIV/0!</v>
      </c>
      <c r="Q230" s="51" t="e">
        <f t="shared" si="113"/>
        <v>#DIV/0!</v>
      </c>
      <c r="R230" s="51" t="e">
        <f t="shared" si="113"/>
        <v>#DIV/0!</v>
      </c>
      <c r="S230" s="51" t="e">
        <f t="shared" si="113"/>
        <v>#DIV/0!</v>
      </c>
      <c r="T230" s="51" t="e">
        <f t="shared" si="113"/>
        <v>#DIV/0!</v>
      </c>
      <c r="U230" s="51" t="e">
        <f t="shared" si="113"/>
        <v>#DIV/0!</v>
      </c>
      <c r="V230" s="51" t="e">
        <f t="shared" si="113"/>
        <v>#DIV/0!</v>
      </c>
      <c r="W230" s="51" t="e">
        <f t="shared" si="113"/>
        <v>#DIV/0!</v>
      </c>
      <c r="X230" s="51" t="e">
        <f t="shared" si="113"/>
        <v>#DIV/0!</v>
      </c>
      <c r="Y230" s="51" t="e">
        <f t="shared" si="113"/>
        <v>#DIV/0!</v>
      </c>
      <c r="Z230" s="51" t="e">
        <f t="shared" si="113"/>
        <v>#DIV/0!</v>
      </c>
      <c r="AA230" s="51" t="e">
        <f t="shared" si="113"/>
        <v>#DIV/0!</v>
      </c>
      <c r="AB230" s="51" t="e">
        <f t="shared" si="113"/>
        <v>#DIV/0!</v>
      </c>
      <c r="AC230" s="51" t="e">
        <f t="shared" si="113"/>
        <v>#DIV/0!</v>
      </c>
      <c r="AD230" s="51" t="e">
        <f t="shared" si="113"/>
        <v>#DIV/0!</v>
      </c>
      <c r="AE230" s="51" t="e">
        <f t="shared" si="113"/>
        <v>#DIV/0!</v>
      </c>
      <c r="AF230" s="51" t="e">
        <f t="shared" si="113"/>
        <v>#DIV/0!</v>
      </c>
      <c r="AG230" s="51" t="e">
        <f t="shared" si="113"/>
        <v>#DIV/0!</v>
      </c>
      <c r="AH230" s="51" t="e">
        <f t="shared" si="113"/>
        <v>#DIV/0!</v>
      </c>
    </row>
    <row r="231" spans="2:34" hidden="1">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row>
    <row r="232" spans="2:34" s="69" customFormat="1" hidden="1">
      <c r="B232" s="44"/>
      <c r="C232" s="44"/>
    </row>
    <row r="233" spans="2:34" hidden="1">
      <c r="B233" s="115" t="s">
        <v>68</v>
      </c>
      <c r="C233" s="11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row>
    <row r="234" spans="2:34" hidden="1">
      <c r="B234" s="117" t="s">
        <v>69</v>
      </c>
      <c r="C234" s="118"/>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row>
    <row r="235" spans="2:34" ht="15.75" hidden="1">
      <c r="B235" s="119" t="s">
        <v>67</v>
      </c>
      <c r="C235" s="12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row>
    <row r="236" spans="2:34" hidden="1">
      <c r="B236" s="71" t="s">
        <v>55</v>
      </c>
      <c r="C236" s="72"/>
      <c r="D236" s="73"/>
      <c r="E236" s="74">
        <f t="shared" ref="E236:AH236" si="114">E37</f>
        <v>1</v>
      </c>
      <c r="F236" s="74" t="str">
        <f t="shared" si="114"/>
        <v/>
      </c>
      <c r="G236" s="74" t="str">
        <f t="shared" si="114"/>
        <v/>
      </c>
      <c r="H236" s="74" t="str">
        <f t="shared" si="114"/>
        <v/>
      </c>
      <c r="I236" s="74" t="str">
        <f t="shared" si="114"/>
        <v/>
      </c>
      <c r="J236" s="74" t="str">
        <f t="shared" si="114"/>
        <v/>
      </c>
      <c r="K236" s="74" t="str">
        <f t="shared" si="114"/>
        <v/>
      </c>
      <c r="L236" s="74" t="str">
        <f t="shared" si="114"/>
        <v/>
      </c>
      <c r="M236" s="74" t="str">
        <f t="shared" si="114"/>
        <v/>
      </c>
      <c r="N236" s="74" t="str">
        <f t="shared" si="114"/>
        <v/>
      </c>
      <c r="O236" s="74" t="str">
        <f t="shared" si="114"/>
        <v/>
      </c>
      <c r="P236" s="74" t="str">
        <f t="shared" si="114"/>
        <v/>
      </c>
      <c r="Q236" s="74" t="str">
        <f t="shared" si="114"/>
        <v/>
      </c>
      <c r="R236" s="74" t="str">
        <f t="shared" si="114"/>
        <v/>
      </c>
      <c r="S236" s="74" t="str">
        <f t="shared" si="114"/>
        <v/>
      </c>
      <c r="T236" s="74" t="str">
        <f t="shared" si="114"/>
        <v/>
      </c>
      <c r="U236" s="74" t="str">
        <f t="shared" si="114"/>
        <v/>
      </c>
      <c r="V236" s="74" t="str">
        <f t="shared" si="114"/>
        <v/>
      </c>
      <c r="W236" s="74" t="str">
        <f t="shared" si="114"/>
        <v/>
      </c>
      <c r="X236" s="74" t="str">
        <f t="shared" si="114"/>
        <v/>
      </c>
      <c r="Y236" s="74" t="str">
        <f t="shared" si="114"/>
        <v/>
      </c>
      <c r="Z236" s="74" t="str">
        <f t="shared" si="114"/>
        <v/>
      </c>
      <c r="AA236" s="74" t="str">
        <f t="shared" si="114"/>
        <v/>
      </c>
      <c r="AB236" s="74" t="str">
        <f t="shared" si="114"/>
        <v/>
      </c>
      <c r="AC236" s="74" t="str">
        <f t="shared" si="114"/>
        <v/>
      </c>
      <c r="AD236" s="74" t="str">
        <f t="shared" si="114"/>
        <v/>
      </c>
      <c r="AE236" s="74" t="str">
        <f t="shared" si="114"/>
        <v/>
      </c>
      <c r="AF236" s="74" t="str">
        <f t="shared" si="114"/>
        <v/>
      </c>
      <c r="AG236" s="74" t="str">
        <f t="shared" si="114"/>
        <v/>
      </c>
      <c r="AH236" s="74" t="str">
        <f t="shared" si="114"/>
        <v/>
      </c>
    </row>
    <row r="237" spans="2:34" hidden="1">
      <c r="B237" s="75" t="s">
        <v>54</v>
      </c>
      <c r="C237" s="76"/>
      <c r="D237" s="77"/>
      <c r="E237" s="78">
        <f t="shared" ref="E237:AH237" si="115">IF(E38&lt;100000,MROUND(E38,10),IF(E38&gt;99999.99,MROUND(E38,100)))</f>
        <v>0</v>
      </c>
      <c r="F237" s="78">
        <f t="shared" si="115"/>
        <v>0</v>
      </c>
      <c r="G237" s="78">
        <f t="shared" si="115"/>
        <v>0</v>
      </c>
      <c r="H237" s="78">
        <f t="shared" si="115"/>
        <v>0</v>
      </c>
      <c r="I237" s="78">
        <f t="shared" si="115"/>
        <v>0</v>
      </c>
      <c r="J237" s="78">
        <f t="shared" si="115"/>
        <v>0</v>
      </c>
      <c r="K237" s="78">
        <f t="shared" si="115"/>
        <v>0</v>
      </c>
      <c r="L237" s="78">
        <f t="shared" si="115"/>
        <v>0</v>
      </c>
      <c r="M237" s="78">
        <f t="shared" si="115"/>
        <v>0</v>
      </c>
      <c r="N237" s="78">
        <f t="shared" si="115"/>
        <v>0</v>
      </c>
      <c r="O237" s="78">
        <f t="shared" si="115"/>
        <v>0</v>
      </c>
      <c r="P237" s="78">
        <f t="shared" si="115"/>
        <v>0</v>
      </c>
      <c r="Q237" s="78">
        <f t="shared" si="115"/>
        <v>0</v>
      </c>
      <c r="R237" s="78">
        <f t="shared" si="115"/>
        <v>0</v>
      </c>
      <c r="S237" s="78">
        <f t="shared" si="115"/>
        <v>0</v>
      </c>
      <c r="T237" s="78">
        <f t="shared" si="115"/>
        <v>0</v>
      </c>
      <c r="U237" s="78">
        <f t="shared" si="115"/>
        <v>0</v>
      </c>
      <c r="V237" s="78">
        <f t="shared" si="115"/>
        <v>0</v>
      </c>
      <c r="W237" s="78">
        <f t="shared" si="115"/>
        <v>0</v>
      </c>
      <c r="X237" s="78">
        <f t="shared" si="115"/>
        <v>0</v>
      </c>
      <c r="Y237" s="78">
        <f t="shared" si="115"/>
        <v>0</v>
      </c>
      <c r="Z237" s="78">
        <f t="shared" si="115"/>
        <v>0</v>
      </c>
      <c r="AA237" s="78">
        <f t="shared" si="115"/>
        <v>0</v>
      </c>
      <c r="AB237" s="78">
        <f t="shared" si="115"/>
        <v>0</v>
      </c>
      <c r="AC237" s="78">
        <f t="shared" si="115"/>
        <v>0</v>
      </c>
      <c r="AD237" s="78">
        <f t="shared" si="115"/>
        <v>0</v>
      </c>
      <c r="AE237" s="78">
        <f t="shared" si="115"/>
        <v>0</v>
      </c>
      <c r="AF237" s="78">
        <f t="shared" si="115"/>
        <v>0</v>
      </c>
      <c r="AG237" s="78">
        <f t="shared" si="115"/>
        <v>0</v>
      </c>
      <c r="AH237" s="78">
        <f t="shared" si="115"/>
        <v>0</v>
      </c>
    </row>
    <row r="238" spans="2:34" hidden="1">
      <c r="B238" s="75" t="s">
        <v>49</v>
      </c>
      <c r="C238" s="76"/>
      <c r="D238" s="77"/>
      <c r="E238" s="78">
        <f t="shared" ref="E238:AH238" si="116">IF(E39&lt;100000,MROUND(E39,10),IF(E39&gt;99999.99,MROUND(E39,100)))</f>
        <v>0</v>
      </c>
      <c r="F238" s="78">
        <f t="shared" si="116"/>
        <v>0</v>
      </c>
      <c r="G238" s="78">
        <f t="shared" si="116"/>
        <v>0</v>
      </c>
      <c r="H238" s="78">
        <f t="shared" si="116"/>
        <v>0</v>
      </c>
      <c r="I238" s="78">
        <f t="shared" si="116"/>
        <v>0</v>
      </c>
      <c r="J238" s="78">
        <f t="shared" si="116"/>
        <v>0</v>
      </c>
      <c r="K238" s="78">
        <f t="shared" si="116"/>
        <v>0</v>
      </c>
      <c r="L238" s="78">
        <f t="shared" si="116"/>
        <v>0</v>
      </c>
      <c r="M238" s="78">
        <f t="shared" si="116"/>
        <v>0</v>
      </c>
      <c r="N238" s="78">
        <f t="shared" si="116"/>
        <v>0</v>
      </c>
      <c r="O238" s="78">
        <f t="shared" si="116"/>
        <v>0</v>
      </c>
      <c r="P238" s="78">
        <f t="shared" si="116"/>
        <v>0</v>
      </c>
      <c r="Q238" s="78">
        <f t="shared" si="116"/>
        <v>0</v>
      </c>
      <c r="R238" s="78">
        <f t="shared" si="116"/>
        <v>0</v>
      </c>
      <c r="S238" s="78">
        <f t="shared" si="116"/>
        <v>0</v>
      </c>
      <c r="T238" s="78">
        <f t="shared" si="116"/>
        <v>0</v>
      </c>
      <c r="U238" s="78">
        <f t="shared" si="116"/>
        <v>0</v>
      </c>
      <c r="V238" s="78">
        <f t="shared" si="116"/>
        <v>0</v>
      </c>
      <c r="W238" s="78">
        <f t="shared" si="116"/>
        <v>0</v>
      </c>
      <c r="X238" s="78">
        <f t="shared" si="116"/>
        <v>0</v>
      </c>
      <c r="Y238" s="78">
        <f t="shared" si="116"/>
        <v>0</v>
      </c>
      <c r="Z238" s="78">
        <f t="shared" si="116"/>
        <v>0</v>
      </c>
      <c r="AA238" s="78">
        <f t="shared" si="116"/>
        <v>0</v>
      </c>
      <c r="AB238" s="78">
        <f t="shared" si="116"/>
        <v>0</v>
      </c>
      <c r="AC238" s="78">
        <f t="shared" si="116"/>
        <v>0</v>
      </c>
      <c r="AD238" s="78">
        <f t="shared" si="116"/>
        <v>0</v>
      </c>
      <c r="AE238" s="78">
        <f t="shared" si="116"/>
        <v>0</v>
      </c>
      <c r="AF238" s="78">
        <f t="shared" si="116"/>
        <v>0</v>
      </c>
      <c r="AG238" s="78">
        <f t="shared" si="116"/>
        <v>0</v>
      </c>
      <c r="AH238" s="78">
        <f t="shared" si="116"/>
        <v>0</v>
      </c>
    </row>
    <row r="239" spans="2:34" hidden="1">
      <c r="B239" s="79" t="s">
        <v>64</v>
      </c>
      <c r="C239" s="80"/>
      <c r="D239" s="28"/>
      <c r="E239" s="28">
        <f t="shared" ref="E239:AH239" si="117">IF(E40&lt;100000,MROUND(E40,10),IF(E40&gt;99999.99,MROUND(E40,100)))</f>
        <v>0</v>
      </c>
      <c r="F239" s="28">
        <f t="shared" si="117"/>
        <v>0</v>
      </c>
      <c r="G239" s="28">
        <f t="shared" si="117"/>
        <v>0</v>
      </c>
      <c r="H239" s="28">
        <f t="shared" si="117"/>
        <v>0</v>
      </c>
      <c r="I239" s="28">
        <f t="shared" si="117"/>
        <v>0</v>
      </c>
      <c r="J239" s="28">
        <f t="shared" si="117"/>
        <v>0</v>
      </c>
      <c r="K239" s="28">
        <f t="shared" si="117"/>
        <v>0</v>
      </c>
      <c r="L239" s="28">
        <f t="shared" si="117"/>
        <v>0</v>
      </c>
      <c r="M239" s="28">
        <f t="shared" si="117"/>
        <v>0</v>
      </c>
      <c r="N239" s="28">
        <f t="shared" si="117"/>
        <v>0</v>
      </c>
      <c r="O239" s="28">
        <f t="shared" si="117"/>
        <v>0</v>
      </c>
      <c r="P239" s="28">
        <f t="shared" si="117"/>
        <v>0</v>
      </c>
      <c r="Q239" s="28">
        <f t="shared" si="117"/>
        <v>0</v>
      </c>
      <c r="R239" s="28">
        <f t="shared" si="117"/>
        <v>0</v>
      </c>
      <c r="S239" s="28">
        <f t="shared" si="117"/>
        <v>0</v>
      </c>
      <c r="T239" s="28">
        <f t="shared" si="117"/>
        <v>0</v>
      </c>
      <c r="U239" s="28">
        <f t="shared" si="117"/>
        <v>0</v>
      </c>
      <c r="V239" s="28">
        <f t="shared" si="117"/>
        <v>0</v>
      </c>
      <c r="W239" s="28">
        <f t="shared" si="117"/>
        <v>0</v>
      </c>
      <c r="X239" s="28">
        <f t="shared" si="117"/>
        <v>0</v>
      </c>
      <c r="Y239" s="28">
        <f t="shared" si="117"/>
        <v>0</v>
      </c>
      <c r="Z239" s="28">
        <f t="shared" si="117"/>
        <v>0</v>
      </c>
      <c r="AA239" s="28">
        <f t="shared" si="117"/>
        <v>0</v>
      </c>
      <c r="AB239" s="28">
        <f t="shared" si="117"/>
        <v>0</v>
      </c>
      <c r="AC239" s="28">
        <f t="shared" si="117"/>
        <v>0</v>
      </c>
      <c r="AD239" s="28">
        <f t="shared" si="117"/>
        <v>0</v>
      </c>
      <c r="AE239" s="28">
        <f t="shared" si="117"/>
        <v>0</v>
      </c>
      <c r="AF239" s="28">
        <f t="shared" si="117"/>
        <v>0</v>
      </c>
      <c r="AG239" s="28">
        <f t="shared" si="117"/>
        <v>0</v>
      </c>
      <c r="AH239" s="28">
        <f t="shared" si="117"/>
        <v>0</v>
      </c>
    </row>
    <row r="240" spans="2:34" hidden="1">
      <c r="B240" s="79" t="s">
        <v>50</v>
      </c>
      <c r="C240" s="80"/>
      <c r="D240" s="28"/>
      <c r="E240" s="28">
        <f t="shared" ref="E240:AH240" si="118">IF(E41&lt;100000,MROUND(E41,10),IF(E41&gt;99999.99,MROUND(E41,100)))</f>
        <v>0</v>
      </c>
      <c r="F240" s="28">
        <f t="shared" si="118"/>
        <v>0</v>
      </c>
      <c r="G240" s="28">
        <f t="shared" si="118"/>
        <v>0</v>
      </c>
      <c r="H240" s="28">
        <f t="shared" si="118"/>
        <v>0</v>
      </c>
      <c r="I240" s="28">
        <f t="shared" si="118"/>
        <v>0</v>
      </c>
      <c r="J240" s="28">
        <f t="shared" si="118"/>
        <v>0</v>
      </c>
      <c r="K240" s="28">
        <f t="shared" si="118"/>
        <v>0</v>
      </c>
      <c r="L240" s="28">
        <f t="shared" si="118"/>
        <v>0</v>
      </c>
      <c r="M240" s="28">
        <f t="shared" si="118"/>
        <v>0</v>
      </c>
      <c r="N240" s="28">
        <f t="shared" si="118"/>
        <v>0</v>
      </c>
      <c r="O240" s="28">
        <f t="shared" si="118"/>
        <v>0</v>
      </c>
      <c r="P240" s="28">
        <f t="shared" si="118"/>
        <v>0</v>
      </c>
      <c r="Q240" s="28">
        <f t="shared" si="118"/>
        <v>0</v>
      </c>
      <c r="R240" s="28">
        <f t="shared" si="118"/>
        <v>0</v>
      </c>
      <c r="S240" s="28">
        <f t="shared" si="118"/>
        <v>0</v>
      </c>
      <c r="T240" s="28">
        <f t="shared" si="118"/>
        <v>0</v>
      </c>
      <c r="U240" s="28">
        <f t="shared" si="118"/>
        <v>0</v>
      </c>
      <c r="V240" s="28">
        <f t="shared" si="118"/>
        <v>0</v>
      </c>
      <c r="W240" s="28">
        <f t="shared" si="118"/>
        <v>0</v>
      </c>
      <c r="X240" s="28">
        <f t="shared" si="118"/>
        <v>0</v>
      </c>
      <c r="Y240" s="28">
        <f t="shared" si="118"/>
        <v>0</v>
      </c>
      <c r="Z240" s="28">
        <f t="shared" si="118"/>
        <v>0</v>
      </c>
      <c r="AA240" s="28">
        <f t="shared" si="118"/>
        <v>0</v>
      </c>
      <c r="AB240" s="28">
        <f t="shared" si="118"/>
        <v>0</v>
      </c>
      <c r="AC240" s="28">
        <f t="shared" si="118"/>
        <v>0</v>
      </c>
      <c r="AD240" s="28">
        <f t="shared" si="118"/>
        <v>0</v>
      </c>
      <c r="AE240" s="28">
        <f t="shared" si="118"/>
        <v>0</v>
      </c>
      <c r="AF240" s="28">
        <f t="shared" si="118"/>
        <v>0</v>
      </c>
      <c r="AG240" s="28">
        <f t="shared" si="118"/>
        <v>0</v>
      </c>
      <c r="AH240" s="28">
        <f t="shared" si="118"/>
        <v>0</v>
      </c>
    </row>
    <row r="241" spans="2:34" hidden="1">
      <c r="B241" s="71" t="s">
        <v>51</v>
      </c>
      <c r="C241" s="72"/>
      <c r="D241" s="31"/>
      <c r="E241" s="31">
        <f t="shared" ref="E241:AH241" si="119">IF(E42&lt;100000,MROUND(E42,10),IF(E42&gt;99999.99,MROUND(E42,100)))</f>
        <v>0</v>
      </c>
      <c r="F241" s="31">
        <f t="shared" si="119"/>
        <v>0</v>
      </c>
      <c r="G241" s="31">
        <f t="shared" si="119"/>
        <v>0</v>
      </c>
      <c r="H241" s="31">
        <f t="shared" si="119"/>
        <v>0</v>
      </c>
      <c r="I241" s="31">
        <f t="shared" si="119"/>
        <v>0</v>
      </c>
      <c r="J241" s="31">
        <f t="shared" si="119"/>
        <v>0</v>
      </c>
      <c r="K241" s="31">
        <f t="shared" si="119"/>
        <v>0</v>
      </c>
      <c r="L241" s="31">
        <f t="shared" si="119"/>
        <v>0</v>
      </c>
      <c r="M241" s="31">
        <f t="shared" si="119"/>
        <v>0</v>
      </c>
      <c r="N241" s="31">
        <f t="shared" si="119"/>
        <v>0</v>
      </c>
      <c r="O241" s="31">
        <f t="shared" si="119"/>
        <v>0</v>
      </c>
      <c r="P241" s="31">
        <f t="shared" si="119"/>
        <v>0</v>
      </c>
      <c r="Q241" s="31">
        <f t="shared" si="119"/>
        <v>0</v>
      </c>
      <c r="R241" s="31">
        <f t="shared" si="119"/>
        <v>0</v>
      </c>
      <c r="S241" s="31">
        <f t="shared" si="119"/>
        <v>0</v>
      </c>
      <c r="T241" s="31">
        <f t="shared" si="119"/>
        <v>0</v>
      </c>
      <c r="U241" s="31">
        <f t="shared" si="119"/>
        <v>0</v>
      </c>
      <c r="V241" s="31">
        <f t="shared" si="119"/>
        <v>0</v>
      </c>
      <c r="W241" s="31">
        <f t="shared" si="119"/>
        <v>0</v>
      </c>
      <c r="X241" s="31">
        <f t="shared" si="119"/>
        <v>0</v>
      </c>
      <c r="Y241" s="31">
        <f t="shared" si="119"/>
        <v>0</v>
      </c>
      <c r="Z241" s="31">
        <f t="shared" si="119"/>
        <v>0</v>
      </c>
      <c r="AA241" s="31">
        <f t="shared" si="119"/>
        <v>0</v>
      </c>
      <c r="AB241" s="31">
        <f t="shared" si="119"/>
        <v>0</v>
      </c>
      <c r="AC241" s="31">
        <f t="shared" si="119"/>
        <v>0</v>
      </c>
      <c r="AD241" s="31">
        <f t="shared" si="119"/>
        <v>0</v>
      </c>
      <c r="AE241" s="31">
        <f t="shared" si="119"/>
        <v>0</v>
      </c>
      <c r="AF241" s="31">
        <f t="shared" si="119"/>
        <v>0</v>
      </c>
      <c r="AG241" s="31">
        <f t="shared" si="119"/>
        <v>0</v>
      </c>
      <c r="AH241" s="31">
        <f t="shared" si="119"/>
        <v>0</v>
      </c>
    </row>
    <row r="242" spans="2:34" hidden="1">
      <c r="B242" s="81" t="s">
        <v>62</v>
      </c>
      <c r="C242" s="82"/>
      <c r="D242" s="41"/>
      <c r="E242" s="41">
        <f t="shared" ref="E242:AH242" si="120">E43</f>
        <v>0</v>
      </c>
      <c r="F242" s="41">
        <f t="shared" si="120"/>
        <v>0</v>
      </c>
      <c r="G242" s="41">
        <f t="shared" si="120"/>
        <v>0</v>
      </c>
      <c r="H242" s="41">
        <f t="shared" si="120"/>
        <v>0</v>
      </c>
      <c r="I242" s="41">
        <f t="shared" si="120"/>
        <v>0</v>
      </c>
      <c r="J242" s="41">
        <f t="shared" si="120"/>
        <v>0</v>
      </c>
      <c r="K242" s="41">
        <f t="shared" si="120"/>
        <v>0</v>
      </c>
      <c r="L242" s="41">
        <f t="shared" si="120"/>
        <v>0</v>
      </c>
      <c r="M242" s="41">
        <f t="shared" si="120"/>
        <v>0</v>
      </c>
      <c r="N242" s="41">
        <f t="shared" si="120"/>
        <v>0</v>
      </c>
      <c r="O242" s="41">
        <f t="shared" si="120"/>
        <v>0</v>
      </c>
      <c r="P242" s="41">
        <f t="shared" si="120"/>
        <v>0</v>
      </c>
      <c r="Q242" s="41">
        <f t="shared" si="120"/>
        <v>0</v>
      </c>
      <c r="R242" s="41">
        <f t="shared" si="120"/>
        <v>0</v>
      </c>
      <c r="S242" s="41">
        <f t="shared" si="120"/>
        <v>0</v>
      </c>
      <c r="T242" s="41">
        <f t="shared" si="120"/>
        <v>0</v>
      </c>
      <c r="U242" s="41">
        <f t="shared" si="120"/>
        <v>0</v>
      </c>
      <c r="V242" s="41">
        <f t="shared" si="120"/>
        <v>0</v>
      </c>
      <c r="W242" s="41">
        <f t="shared" si="120"/>
        <v>0</v>
      </c>
      <c r="X242" s="41">
        <f t="shared" si="120"/>
        <v>0</v>
      </c>
      <c r="Y242" s="41">
        <f t="shared" si="120"/>
        <v>0</v>
      </c>
      <c r="Z242" s="41">
        <f t="shared" si="120"/>
        <v>0</v>
      </c>
      <c r="AA242" s="41">
        <f t="shared" si="120"/>
        <v>0</v>
      </c>
      <c r="AB242" s="41">
        <f t="shared" si="120"/>
        <v>0</v>
      </c>
      <c r="AC242" s="41">
        <f t="shared" si="120"/>
        <v>0</v>
      </c>
      <c r="AD242" s="41">
        <f t="shared" si="120"/>
        <v>0</v>
      </c>
      <c r="AE242" s="41">
        <f t="shared" si="120"/>
        <v>0</v>
      </c>
      <c r="AF242" s="41">
        <f t="shared" si="120"/>
        <v>0</v>
      </c>
      <c r="AG242" s="41">
        <f t="shared" si="120"/>
        <v>0</v>
      </c>
      <c r="AH242" s="41">
        <f t="shared" si="120"/>
        <v>0</v>
      </c>
    </row>
    <row r="243" spans="2:34" hidden="1"/>
    <row r="244" spans="2:34" hidden="1">
      <c r="B244" s="14" t="s">
        <v>52</v>
      </c>
      <c r="C244" s="11">
        <v>12</v>
      </c>
    </row>
    <row r="245" spans="2:34" hidden="1"/>
    <row r="455" spans="2:34">
      <c r="B455" s="37" t="s">
        <v>77</v>
      </c>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row>
    <row r="456" spans="2:34">
      <c r="E456" s="38">
        <f t="shared" ref="E456:AH456" si="121">E37</f>
        <v>1</v>
      </c>
      <c r="F456" s="38" t="str">
        <f t="shared" si="121"/>
        <v/>
      </c>
      <c r="G456" s="38" t="str">
        <f t="shared" si="121"/>
        <v/>
      </c>
      <c r="H456" s="38" t="str">
        <f t="shared" si="121"/>
        <v/>
      </c>
      <c r="I456" s="38" t="str">
        <f t="shared" si="121"/>
        <v/>
      </c>
      <c r="J456" s="38" t="str">
        <f t="shared" si="121"/>
        <v/>
      </c>
      <c r="K456" s="38" t="str">
        <f t="shared" si="121"/>
        <v/>
      </c>
      <c r="L456" s="38" t="str">
        <f t="shared" si="121"/>
        <v/>
      </c>
      <c r="M456" s="38" t="str">
        <f t="shared" si="121"/>
        <v/>
      </c>
      <c r="N456" s="38" t="str">
        <f t="shared" si="121"/>
        <v/>
      </c>
      <c r="O456" s="38" t="str">
        <f t="shared" si="121"/>
        <v/>
      </c>
      <c r="P456" s="38" t="str">
        <f t="shared" si="121"/>
        <v/>
      </c>
      <c r="Q456" s="38" t="str">
        <f t="shared" si="121"/>
        <v/>
      </c>
      <c r="R456" s="38" t="str">
        <f t="shared" si="121"/>
        <v/>
      </c>
      <c r="S456" s="38" t="str">
        <f t="shared" si="121"/>
        <v/>
      </c>
      <c r="T456" s="38" t="str">
        <f t="shared" si="121"/>
        <v/>
      </c>
      <c r="U456" s="38" t="str">
        <f t="shared" si="121"/>
        <v/>
      </c>
      <c r="V456" s="38" t="str">
        <f t="shared" si="121"/>
        <v/>
      </c>
      <c r="W456" s="38" t="str">
        <f t="shared" si="121"/>
        <v/>
      </c>
      <c r="X456" s="38" t="str">
        <f t="shared" si="121"/>
        <v/>
      </c>
      <c r="Y456" s="38" t="str">
        <f t="shared" si="121"/>
        <v/>
      </c>
      <c r="Z456" s="38" t="str">
        <f t="shared" si="121"/>
        <v/>
      </c>
      <c r="AA456" s="38" t="str">
        <f t="shared" si="121"/>
        <v/>
      </c>
      <c r="AB456" s="38" t="str">
        <f t="shared" si="121"/>
        <v/>
      </c>
      <c r="AC456" s="38" t="str">
        <f t="shared" si="121"/>
        <v/>
      </c>
      <c r="AD456" s="38" t="str">
        <f t="shared" si="121"/>
        <v/>
      </c>
      <c r="AE456" s="38" t="str">
        <f t="shared" si="121"/>
        <v/>
      </c>
      <c r="AF456" s="38" t="str">
        <f t="shared" si="121"/>
        <v/>
      </c>
      <c r="AG456" s="38" t="str">
        <f t="shared" si="121"/>
        <v/>
      </c>
      <c r="AH456" s="38" t="str">
        <f t="shared" si="121"/>
        <v/>
      </c>
    </row>
    <row r="457" spans="2:34">
      <c r="D457" s="5" t="s">
        <v>112</v>
      </c>
      <c r="E457" s="6">
        <f t="shared" ref="E457:AH458" si="122">E38</f>
        <v>0</v>
      </c>
      <c r="F457" s="6">
        <f t="shared" si="122"/>
        <v>0</v>
      </c>
      <c r="G457" s="6">
        <f t="shared" si="122"/>
        <v>0</v>
      </c>
      <c r="H457" s="6">
        <f t="shared" si="122"/>
        <v>0</v>
      </c>
      <c r="I457" s="6">
        <f t="shared" si="122"/>
        <v>0</v>
      </c>
      <c r="J457" s="6">
        <f t="shared" si="122"/>
        <v>0</v>
      </c>
      <c r="K457" s="6">
        <f t="shared" si="122"/>
        <v>0</v>
      </c>
      <c r="L457" s="6">
        <f t="shared" si="122"/>
        <v>0</v>
      </c>
      <c r="M457" s="6">
        <f t="shared" si="122"/>
        <v>0</v>
      </c>
      <c r="N457" s="6">
        <f t="shared" si="122"/>
        <v>0</v>
      </c>
      <c r="O457" s="6">
        <f t="shared" si="122"/>
        <v>0</v>
      </c>
      <c r="P457" s="6">
        <f t="shared" si="122"/>
        <v>0</v>
      </c>
      <c r="Q457" s="6">
        <f t="shared" si="122"/>
        <v>0</v>
      </c>
      <c r="R457" s="6">
        <f t="shared" si="122"/>
        <v>0</v>
      </c>
      <c r="S457" s="6">
        <f t="shared" si="122"/>
        <v>0</v>
      </c>
      <c r="T457" s="6">
        <f t="shared" si="122"/>
        <v>0</v>
      </c>
      <c r="U457" s="6">
        <f t="shared" si="122"/>
        <v>0</v>
      </c>
      <c r="V457" s="6">
        <f t="shared" si="122"/>
        <v>0</v>
      </c>
      <c r="W457" s="6">
        <f t="shared" si="122"/>
        <v>0</v>
      </c>
      <c r="X457" s="6">
        <f t="shared" si="122"/>
        <v>0</v>
      </c>
      <c r="Y457" s="6">
        <f t="shared" si="122"/>
        <v>0</v>
      </c>
      <c r="Z457" s="6">
        <f t="shared" si="122"/>
        <v>0</v>
      </c>
      <c r="AA457" s="6">
        <f t="shared" si="122"/>
        <v>0</v>
      </c>
      <c r="AB457" s="6">
        <f t="shared" si="122"/>
        <v>0</v>
      </c>
      <c r="AC457" s="6">
        <f t="shared" si="122"/>
        <v>0</v>
      </c>
      <c r="AD457" s="6">
        <f t="shared" si="122"/>
        <v>0</v>
      </c>
      <c r="AE457" s="6">
        <f t="shared" si="122"/>
        <v>0</v>
      </c>
      <c r="AF457" s="6">
        <f t="shared" si="122"/>
        <v>0</v>
      </c>
      <c r="AG457" s="6">
        <f t="shared" si="122"/>
        <v>0</v>
      </c>
      <c r="AH457" s="6">
        <f t="shared" si="122"/>
        <v>0</v>
      </c>
    </row>
    <row r="458" spans="2:34">
      <c r="B458" s="5" t="s">
        <v>111</v>
      </c>
      <c r="D458" s="5" t="s">
        <v>113</v>
      </c>
      <c r="E458" s="6">
        <f t="shared" si="122"/>
        <v>0</v>
      </c>
      <c r="F458" s="6">
        <f t="shared" ref="F458:AH458" si="123">F39</f>
        <v>0</v>
      </c>
      <c r="G458" s="6">
        <f t="shared" si="123"/>
        <v>0</v>
      </c>
      <c r="H458" s="6">
        <f t="shared" si="123"/>
        <v>0</v>
      </c>
      <c r="I458" s="6">
        <f t="shared" si="123"/>
        <v>0</v>
      </c>
      <c r="J458" s="6">
        <f t="shared" si="123"/>
        <v>0</v>
      </c>
      <c r="K458" s="6">
        <f t="shared" si="123"/>
        <v>0</v>
      </c>
      <c r="L458" s="6">
        <f t="shared" si="123"/>
        <v>0</v>
      </c>
      <c r="M458" s="6">
        <f t="shared" si="123"/>
        <v>0</v>
      </c>
      <c r="N458" s="6">
        <f t="shared" si="123"/>
        <v>0</v>
      </c>
      <c r="O458" s="6">
        <f t="shared" si="123"/>
        <v>0</v>
      </c>
      <c r="P458" s="6">
        <f t="shared" si="123"/>
        <v>0</v>
      </c>
      <c r="Q458" s="6">
        <f t="shared" si="123"/>
        <v>0</v>
      </c>
      <c r="R458" s="6">
        <f t="shared" si="123"/>
        <v>0</v>
      </c>
      <c r="S458" s="6">
        <f t="shared" si="123"/>
        <v>0</v>
      </c>
      <c r="T458" s="6">
        <f t="shared" si="123"/>
        <v>0</v>
      </c>
      <c r="U458" s="6">
        <f t="shared" si="123"/>
        <v>0</v>
      </c>
      <c r="V458" s="6">
        <f t="shared" si="123"/>
        <v>0</v>
      </c>
      <c r="W458" s="6">
        <f t="shared" si="123"/>
        <v>0</v>
      </c>
      <c r="X458" s="6">
        <f t="shared" si="123"/>
        <v>0</v>
      </c>
      <c r="Y458" s="6">
        <f t="shared" si="123"/>
        <v>0</v>
      </c>
      <c r="Z458" s="6">
        <f t="shared" si="123"/>
        <v>0</v>
      </c>
      <c r="AA458" s="6">
        <f t="shared" si="123"/>
        <v>0</v>
      </c>
      <c r="AB458" s="6">
        <f t="shared" si="123"/>
        <v>0</v>
      </c>
      <c r="AC458" s="6">
        <f t="shared" si="123"/>
        <v>0</v>
      </c>
      <c r="AD458" s="6">
        <f t="shared" si="123"/>
        <v>0</v>
      </c>
      <c r="AE458" s="6">
        <f t="shared" si="123"/>
        <v>0</v>
      </c>
      <c r="AF458" s="6">
        <f t="shared" si="123"/>
        <v>0</v>
      </c>
      <c r="AG458" s="6">
        <f t="shared" si="123"/>
        <v>0</v>
      </c>
      <c r="AH458" s="6">
        <f t="shared" si="123"/>
        <v>0</v>
      </c>
    </row>
    <row r="459" spans="2:34">
      <c r="D459" s="5" t="s">
        <v>108</v>
      </c>
      <c r="E459" s="105">
        <f>E457+E458</f>
        <v>0</v>
      </c>
      <c r="F459" s="105">
        <f t="shared" ref="F459:AH459" si="124">F457+F458</f>
        <v>0</v>
      </c>
      <c r="G459" s="105">
        <f t="shared" si="124"/>
        <v>0</v>
      </c>
      <c r="H459" s="105">
        <f t="shared" si="124"/>
        <v>0</v>
      </c>
      <c r="I459" s="105">
        <f t="shared" si="124"/>
        <v>0</v>
      </c>
      <c r="J459" s="105">
        <f t="shared" si="124"/>
        <v>0</v>
      </c>
      <c r="K459" s="105">
        <f t="shared" si="124"/>
        <v>0</v>
      </c>
      <c r="L459" s="105">
        <f t="shared" si="124"/>
        <v>0</v>
      </c>
      <c r="M459" s="105">
        <f t="shared" si="124"/>
        <v>0</v>
      </c>
      <c r="N459" s="105">
        <f t="shared" si="124"/>
        <v>0</v>
      </c>
      <c r="O459" s="105">
        <f t="shared" si="124"/>
        <v>0</v>
      </c>
      <c r="P459" s="105">
        <f t="shared" si="124"/>
        <v>0</v>
      </c>
      <c r="Q459" s="105">
        <f t="shared" si="124"/>
        <v>0</v>
      </c>
      <c r="R459" s="105">
        <f t="shared" si="124"/>
        <v>0</v>
      </c>
      <c r="S459" s="105">
        <f t="shared" si="124"/>
        <v>0</v>
      </c>
      <c r="T459" s="105">
        <f t="shared" si="124"/>
        <v>0</v>
      </c>
      <c r="U459" s="105">
        <f t="shared" si="124"/>
        <v>0</v>
      </c>
      <c r="V459" s="105">
        <f t="shared" si="124"/>
        <v>0</v>
      </c>
      <c r="W459" s="105">
        <f t="shared" si="124"/>
        <v>0</v>
      </c>
      <c r="X459" s="105">
        <f t="shared" si="124"/>
        <v>0</v>
      </c>
      <c r="Y459" s="105">
        <f t="shared" si="124"/>
        <v>0</v>
      </c>
      <c r="Z459" s="105">
        <f t="shared" si="124"/>
        <v>0</v>
      </c>
      <c r="AA459" s="105">
        <f t="shared" si="124"/>
        <v>0</v>
      </c>
      <c r="AB459" s="105">
        <f t="shared" si="124"/>
        <v>0</v>
      </c>
      <c r="AC459" s="105">
        <f t="shared" si="124"/>
        <v>0</v>
      </c>
      <c r="AD459" s="105">
        <f t="shared" si="124"/>
        <v>0</v>
      </c>
      <c r="AE459" s="105">
        <f t="shared" si="124"/>
        <v>0</v>
      </c>
      <c r="AF459" s="105">
        <f t="shared" si="124"/>
        <v>0</v>
      </c>
      <c r="AG459" s="105">
        <f t="shared" si="124"/>
        <v>0</v>
      </c>
      <c r="AH459" s="105">
        <f t="shared" si="124"/>
        <v>0</v>
      </c>
    </row>
  </sheetData>
  <sheetProtection algorithmName="SHA-512" hashValue="e8/5yj9k+gTyQWqdVJ50yuh7kf84Qi1vuEVkYCeGWfd4CbcB1SkY399wiGAxwy7/uJ+oDoxBvD72vUoNpNPSyw==" saltValue="KvFNRAQmj/lnImV/S5zBow==" spinCount="100000" sheet="1" objects="1" scenarios="1" selectLockedCells="1"/>
  <mergeCells count="4">
    <mergeCell ref="B1:C1"/>
    <mergeCell ref="B233:C233"/>
    <mergeCell ref="B234:C234"/>
    <mergeCell ref="B235:C235"/>
  </mergeCells>
  <phoneticPr fontId="0" type="noConversion"/>
  <conditionalFormatting sqref="C18">
    <cfRule type="cellIs" dxfId="41" priority="4" operator="lessThan">
      <formula>0</formula>
    </cfRule>
  </conditionalFormatting>
  <conditionalFormatting sqref="C23">
    <cfRule type="cellIs" dxfId="40" priority="3" operator="lessThan">
      <formula>0</formula>
    </cfRule>
  </conditionalFormatting>
  <conditionalFormatting sqref="C28">
    <cfRule type="cellIs" dxfId="39" priority="2" operator="lessThan">
      <formula>0</formula>
    </cfRule>
  </conditionalFormatting>
  <conditionalFormatting sqref="C33">
    <cfRule type="cellIs" dxfId="38" priority="1" operator="lessThan">
      <formula>0</formula>
    </cfRule>
  </conditionalFormatting>
  <conditionalFormatting sqref="E37:AH37">
    <cfRule type="cellIs" dxfId="37" priority="6" operator="greaterThan">
      <formula>0</formula>
    </cfRule>
    <cfRule type="cellIs" dxfId="36" priority="7" operator="greaterThan">
      <formula>0</formula>
    </cfRule>
  </conditionalFormatting>
  <conditionalFormatting sqref="E236:AH236">
    <cfRule type="cellIs" dxfId="35" priority="5" operator="greaterThan">
      <formula>0</formula>
    </cfRule>
  </conditionalFormatting>
  <dataValidations count="1">
    <dataValidation type="whole" allowBlank="1" showInputMessage="1" showErrorMessage="1" sqref="C8:C9" xr:uid="{00000000-0002-0000-0000-000000000000}">
      <formula1>1</formula1>
      <formula2>30</formula2>
    </dataValidation>
  </dataValidations>
  <pageMargins left="0.75" right="0.75" top="1" bottom="1" header="0.5" footer="0.5"/>
  <pageSetup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A255C-E9B2-4E15-9047-6DD3AA45FDBA}">
  <sheetPr>
    <tabColor rgb="FF0070C0"/>
  </sheetPr>
  <dimension ref="B1:AH459"/>
  <sheetViews>
    <sheetView showGridLines="0" showZeros="0" workbookViewId="0">
      <selection activeCell="C6" sqref="C6"/>
    </sheetView>
  </sheetViews>
  <sheetFormatPr defaultRowHeight="12.75"/>
  <cols>
    <col min="1" max="1" width="14.42578125" style="5" customWidth="1"/>
    <col min="2" max="2" width="50.7109375" style="5" customWidth="1"/>
    <col min="3" max="3" width="10.7109375" style="5" customWidth="1"/>
    <col min="4" max="4" width="13.140625" style="5" bestFit="1" customWidth="1"/>
    <col min="5" max="5" width="17.5703125" style="5" customWidth="1"/>
    <col min="6" max="81" width="10.7109375" style="5" customWidth="1"/>
    <col min="82" max="16384" width="9.140625" style="5"/>
  </cols>
  <sheetData>
    <row r="1" spans="2:34" ht="78" customHeight="1">
      <c r="B1" s="114"/>
      <c r="C1" s="114"/>
      <c r="D1" s="6"/>
      <c r="E1" s="6"/>
      <c r="F1" s="6"/>
      <c r="G1" s="7"/>
      <c r="H1" s="6"/>
      <c r="I1" s="6"/>
      <c r="J1" s="6"/>
      <c r="K1" s="6"/>
      <c r="L1" s="6"/>
      <c r="M1" s="6"/>
      <c r="N1" s="6"/>
      <c r="O1" s="6"/>
      <c r="P1" s="6"/>
      <c r="Q1" s="6"/>
      <c r="R1" s="6"/>
      <c r="S1" s="6"/>
      <c r="T1" s="6"/>
      <c r="U1" s="6"/>
      <c r="V1" s="6"/>
      <c r="W1" s="6"/>
      <c r="X1" s="6"/>
      <c r="Y1" s="6"/>
      <c r="Z1" s="6"/>
      <c r="AA1" s="6"/>
      <c r="AB1" s="6"/>
      <c r="AC1" s="6"/>
      <c r="AD1" s="6"/>
      <c r="AE1" s="6"/>
      <c r="AF1" s="6"/>
      <c r="AG1" s="6"/>
      <c r="AH1" s="6"/>
    </row>
    <row r="2" spans="2:34" ht="21" customHeight="1" thickBot="1">
      <c r="B2" s="91"/>
      <c r="C2" s="91"/>
      <c r="D2" s="6"/>
      <c r="F2" s="6"/>
      <c r="G2" s="7"/>
      <c r="H2" s="6"/>
      <c r="I2" s="6"/>
      <c r="J2" s="6"/>
      <c r="K2" s="6"/>
      <c r="L2" s="6"/>
      <c r="M2" s="6"/>
      <c r="N2" s="6"/>
      <c r="O2" s="6"/>
      <c r="P2" s="6"/>
      <c r="Q2" s="6"/>
      <c r="R2" s="6"/>
      <c r="S2" s="6"/>
      <c r="T2" s="6"/>
      <c r="U2" s="6"/>
      <c r="V2" s="6"/>
      <c r="W2" s="6"/>
      <c r="X2" s="6"/>
      <c r="Y2" s="6"/>
      <c r="Z2" s="6"/>
      <c r="AA2" s="6"/>
      <c r="AB2" s="6"/>
      <c r="AC2" s="6"/>
      <c r="AD2" s="6"/>
      <c r="AE2" s="6"/>
      <c r="AF2" s="6"/>
      <c r="AG2" s="6"/>
      <c r="AH2" s="6"/>
    </row>
    <row r="3" spans="2:34" ht="32.25" customHeight="1" thickBot="1">
      <c r="B3" s="8" t="s">
        <v>72</v>
      </c>
      <c r="C3" s="91"/>
      <c r="D3" s="6"/>
      <c r="E3" s="6"/>
      <c r="F3" s="6"/>
      <c r="G3" s="7"/>
      <c r="H3" s="6"/>
      <c r="I3" s="6"/>
      <c r="J3" s="6"/>
      <c r="K3" s="6"/>
      <c r="L3" s="6"/>
      <c r="M3" s="6"/>
      <c r="N3" s="6"/>
      <c r="O3" s="6"/>
      <c r="P3" s="6"/>
      <c r="Q3" s="6"/>
      <c r="R3" s="6"/>
      <c r="S3" s="6"/>
      <c r="T3" s="6"/>
      <c r="U3" s="6"/>
      <c r="V3" s="6"/>
      <c r="W3" s="6"/>
      <c r="X3" s="6"/>
      <c r="Y3" s="6"/>
      <c r="Z3" s="6"/>
      <c r="AA3" s="6"/>
      <c r="AB3" s="6"/>
      <c r="AC3" s="6"/>
      <c r="AD3" s="6"/>
      <c r="AE3" s="6"/>
      <c r="AF3" s="6"/>
      <c r="AG3" s="6"/>
      <c r="AH3" s="6"/>
    </row>
    <row r="4" spans="2:34" ht="32.25" customHeight="1" thickBot="1">
      <c r="B4" s="9"/>
      <c r="C4" s="10" t="s">
        <v>71</v>
      </c>
      <c r="D4" s="6"/>
      <c r="E4" s="6"/>
      <c r="F4" s="6"/>
      <c r="G4" s="7"/>
      <c r="H4" s="6"/>
      <c r="I4" s="6"/>
      <c r="J4" s="6"/>
      <c r="K4" s="6"/>
      <c r="L4" s="6"/>
      <c r="M4" s="6"/>
      <c r="N4" s="6"/>
      <c r="O4" s="6"/>
      <c r="P4" s="6"/>
      <c r="Q4" s="6"/>
      <c r="R4" s="6"/>
      <c r="S4" s="6"/>
      <c r="T4" s="6"/>
      <c r="U4" s="6"/>
      <c r="V4" s="6"/>
      <c r="W4" s="6"/>
      <c r="X4" s="6"/>
      <c r="Y4" s="6"/>
      <c r="Z4" s="6"/>
      <c r="AA4" s="6"/>
      <c r="AB4" s="6"/>
      <c r="AC4" s="6"/>
      <c r="AD4" s="6"/>
      <c r="AE4" s="6"/>
      <c r="AF4" s="6"/>
      <c r="AG4" s="6"/>
      <c r="AH4" s="6"/>
    </row>
    <row r="5" spans="2:34" ht="19.5" customHeight="1">
      <c r="B5" s="84" t="s">
        <v>75</v>
      </c>
      <c r="C5" s="91"/>
      <c r="D5" s="6"/>
      <c r="E5" s="6"/>
      <c r="F5" s="6"/>
      <c r="G5" s="7"/>
      <c r="H5" s="6"/>
      <c r="I5" s="6"/>
      <c r="J5" s="6"/>
      <c r="K5" s="6"/>
      <c r="L5" s="6"/>
      <c r="M5" s="6"/>
      <c r="N5" s="6"/>
      <c r="O5" s="6"/>
      <c r="P5" s="6"/>
      <c r="Q5" s="6"/>
      <c r="R5" s="6"/>
      <c r="S5" s="6"/>
      <c r="T5" s="6"/>
      <c r="U5" s="6"/>
      <c r="V5" s="6"/>
      <c r="W5" s="6"/>
      <c r="X5" s="6"/>
      <c r="Y5" s="6"/>
      <c r="Z5" s="6"/>
      <c r="AA5" s="6"/>
      <c r="AB5" s="6"/>
      <c r="AC5" s="6"/>
      <c r="AD5" s="6"/>
      <c r="AE5" s="6"/>
      <c r="AF5" s="6"/>
      <c r="AG5" s="6"/>
      <c r="AH5" s="6"/>
    </row>
    <row r="6" spans="2:34">
      <c r="B6" s="14" t="s">
        <v>1</v>
      </c>
      <c r="C6" s="86"/>
      <c r="F6" s="12"/>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2:34">
      <c r="B7" s="14" t="s">
        <v>2</v>
      </c>
      <c r="C7" s="3"/>
      <c r="F7" s="12"/>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row>
    <row r="8" spans="2:34">
      <c r="B8" s="14" t="s">
        <v>76</v>
      </c>
      <c r="C8" s="4"/>
      <c r="F8" s="12"/>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row>
    <row r="9" spans="2:34">
      <c r="B9" s="26"/>
      <c r="C9" s="85"/>
      <c r="F9" s="12"/>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row>
    <row r="10" spans="2:34">
      <c r="B10" s="15" t="s">
        <v>78</v>
      </c>
      <c r="C10" s="83">
        <f>IFERROR(D211,0)</f>
        <v>0</v>
      </c>
      <c r="F10" s="1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row>
    <row r="11" spans="2:34">
      <c r="B11" s="15" t="s">
        <v>42</v>
      </c>
      <c r="C11" s="83">
        <f>C10*C244</f>
        <v>0</v>
      </c>
      <c r="F11" s="12"/>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row>
    <row r="12" spans="2:34" ht="13.5" thickBot="1">
      <c r="B12" s="16"/>
      <c r="C12" s="88"/>
      <c r="F12" s="1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2:34" ht="16.5" thickBot="1">
      <c r="B13" s="96" t="s">
        <v>79</v>
      </c>
      <c r="C13" s="88"/>
      <c r="F13" s="1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2:34" ht="15.75">
      <c r="B14" s="87" t="s">
        <v>80</v>
      </c>
      <c r="C14" s="88"/>
      <c r="F14" s="12"/>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2:34">
      <c r="B15" s="107" t="s">
        <v>81</v>
      </c>
      <c r="C15" s="112"/>
      <c r="F15" s="12"/>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2:34">
      <c r="B16" s="107" t="s">
        <v>82</v>
      </c>
      <c r="C16" s="4"/>
      <c r="F16" s="12"/>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2:34">
      <c r="B17" s="107" t="s">
        <v>83</v>
      </c>
      <c r="C17" s="113"/>
      <c r="F17" s="12"/>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2:34">
      <c r="B18" s="107" t="s">
        <v>87</v>
      </c>
      <c r="C18" s="89">
        <f>C15+C16-1</f>
        <v>-1</v>
      </c>
      <c r="F18" s="12"/>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row>
    <row r="19" spans="2:34" ht="15.75">
      <c r="B19" s="87" t="s">
        <v>84</v>
      </c>
      <c r="C19" s="88"/>
      <c r="F19" s="12"/>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2:34">
      <c r="B20" s="107" t="s">
        <v>81</v>
      </c>
      <c r="C20" s="112"/>
      <c r="F20" s="12"/>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2:34">
      <c r="B21" s="107" t="s">
        <v>82</v>
      </c>
      <c r="C21" s="4"/>
      <c r="F21" s="12"/>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2:34">
      <c r="B22" s="107" t="s">
        <v>83</v>
      </c>
      <c r="C22" s="113"/>
      <c r="F22" s="12"/>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2:34">
      <c r="B23" s="107" t="s">
        <v>87</v>
      </c>
      <c r="C23" s="89">
        <f>C20+C21-1</f>
        <v>-1</v>
      </c>
      <c r="F23" s="12"/>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2:34" ht="15.75">
      <c r="B24" s="87" t="s">
        <v>85</v>
      </c>
      <c r="C24" s="88"/>
      <c r="F24" s="12"/>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2:34">
      <c r="B25" s="107" t="s">
        <v>81</v>
      </c>
      <c r="C25" s="112"/>
      <c r="F25" s="12"/>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2:34">
      <c r="B26" s="107" t="s">
        <v>82</v>
      </c>
      <c r="C26" s="4"/>
      <c r="F26" s="12"/>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2:34">
      <c r="B27" s="107" t="s">
        <v>83</v>
      </c>
      <c r="C27" s="113"/>
      <c r="F27" s="12"/>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2:34">
      <c r="B28" s="107" t="s">
        <v>87</v>
      </c>
      <c r="C28" s="89">
        <f>C25+C26-1</f>
        <v>-1</v>
      </c>
      <c r="F28" s="12"/>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2:34" ht="15.75">
      <c r="B29" s="87" t="s">
        <v>86</v>
      </c>
      <c r="C29" s="88"/>
      <c r="F29" s="12"/>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2:34">
      <c r="B30" s="107" t="s">
        <v>81</v>
      </c>
      <c r="C30" s="112"/>
      <c r="F30" s="12"/>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2:34">
      <c r="B31" s="107" t="s">
        <v>82</v>
      </c>
      <c r="C31" s="4"/>
      <c r="F31" s="12"/>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row r="32" spans="2:34">
      <c r="B32" s="107" t="s">
        <v>83</v>
      </c>
      <c r="C32" s="113"/>
      <c r="F32" s="12"/>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row>
    <row r="33" spans="2:34">
      <c r="B33" s="107" t="s">
        <v>87</v>
      </c>
      <c r="C33" s="89">
        <f>C30+C31-1</f>
        <v>-1</v>
      </c>
      <c r="F33" s="12"/>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2:34">
      <c r="B34" s="16"/>
      <c r="C34" s="88"/>
      <c r="F34" s="12"/>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2:34" ht="13.5" thickBot="1">
      <c r="B35" s="16"/>
      <c r="C35" s="17"/>
      <c r="F35" s="12"/>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2:34" ht="16.5" thickBot="1">
      <c r="B36" s="18" t="s">
        <v>74</v>
      </c>
      <c r="C36" s="19"/>
      <c r="D36" s="7"/>
      <c r="E36" s="20"/>
      <c r="F36" s="7"/>
      <c r="G36" s="20"/>
      <c r="H36" s="7"/>
      <c r="I36" s="20"/>
      <c r="J36" s="7"/>
      <c r="K36" s="20"/>
      <c r="L36" s="7"/>
      <c r="M36" s="20"/>
      <c r="N36" s="6"/>
      <c r="O36" s="6"/>
      <c r="P36" s="6"/>
      <c r="Q36" s="6"/>
      <c r="R36" s="6"/>
      <c r="S36" s="6"/>
      <c r="T36" s="6"/>
      <c r="U36" s="6"/>
      <c r="V36" s="6"/>
      <c r="W36" s="6"/>
      <c r="X36" s="6"/>
      <c r="Y36" s="6"/>
      <c r="Z36" s="6"/>
      <c r="AA36" s="6"/>
      <c r="AB36" s="6"/>
      <c r="AC36" s="6"/>
      <c r="AD36" s="6"/>
      <c r="AE36" s="6"/>
      <c r="AF36" s="6"/>
      <c r="AG36" s="6"/>
      <c r="AH36" s="6"/>
    </row>
    <row r="37" spans="2:34" s="21" customFormat="1">
      <c r="B37" s="22" t="s">
        <v>55</v>
      </c>
      <c r="C37" s="23"/>
      <c r="D37" s="24"/>
      <c r="E37" s="25">
        <v>1</v>
      </c>
      <c r="F37" s="25" t="str">
        <f>IF(F43=0,"",E37+1)</f>
        <v/>
      </c>
      <c r="G37" s="25" t="str">
        <f t="shared" ref="G37:AH37" si="0">IF(G43=0,"",F37+1)</f>
        <v/>
      </c>
      <c r="H37" s="25" t="str">
        <f t="shared" si="0"/>
        <v/>
      </c>
      <c r="I37" s="25" t="str">
        <f t="shared" si="0"/>
        <v/>
      </c>
      <c r="J37" s="25" t="str">
        <f t="shared" si="0"/>
        <v/>
      </c>
      <c r="K37" s="25" t="str">
        <f t="shared" si="0"/>
        <v/>
      </c>
      <c r="L37" s="25" t="str">
        <f t="shared" si="0"/>
        <v/>
      </c>
      <c r="M37" s="25" t="str">
        <f t="shared" si="0"/>
        <v/>
      </c>
      <c r="N37" s="25" t="str">
        <f t="shared" si="0"/>
        <v/>
      </c>
      <c r="O37" s="25" t="str">
        <f t="shared" si="0"/>
        <v/>
      </c>
      <c r="P37" s="25" t="str">
        <f t="shared" si="0"/>
        <v/>
      </c>
      <c r="Q37" s="25" t="str">
        <f t="shared" si="0"/>
        <v/>
      </c>
      <c r="R37" s="25" t="str">
        <f t="shared" si="0"/>
        <v/>
      </c>
      <c r="S37" s="25" t="str">
        <f t="shared" si="0"/>
        <v/>
      </c>
      <c r="T37" s="25" t="str">
        <f t="shared" si="0"/>
        <v/>
      </c>
      <c r="U37" s="25" t="str">
        <f t="shared" si="0"/>
        <v/>
      </c>
      <c r="V37" s="25" t="str">
        <f t="shared" si="0"/>
        <v/>
      </c>
      <c r="W37" s="25" t="str">
        <f t="shared" si="0"/>
        <v/>
      </c>
      <c r="X37" s="25" t="str">
        <f t="shared" si="0"/>
        <v/>
      </c>
      <c r="Y37" s="25" t="str">
        <f t="shared" si="0"/>
        <v/>
      </c>
      <c r="Z37" s="25" t="str">
        <f t="shared" si="0"/>
        <v/>
      </c>
      <c r="AA37" s="25" t="str">
        <f t="shared" si="0"/>
        <v/>
      </c>
      <c r="AB37" s="25" t="str">
        <f t="shared" si="0"/>
        <v/>
      </c>
      <c r="AC37" s="25" t="str">
        <f t="shared" si="0"/>
        <v/>
      </c>
      <c r="AD37" s="25" t="str">
        <f t="shared" si="0"/>
        <v/>
      </c>
      <c r="AE37" s="25" t="str">
        <f t="shared" si="0"/>
        <v/>
      </c>
      <c r="AF37" s="25" t="str">
        <f t="shared" si="0"/>
        <v/>
      </c>
      <c r="AG37" s="25" t="str">
        <f t="shared" si="0"/>
        <v/>
      </c>
      <c r="AH37" s="25" t="str">
        <f t="shared" si="0"/>
        <v/>
      </c>
    </row>
    <row r="38" spans="2:34" s="6" customFormat="1">
      <c r="B38" s="26" t="s">
        <v>54</v>
      </c>
      <c r="C38" s="27"/>
      <c r="E38" s="6">
        <f>IFERROR(IF(E104&gt;0,(E104),0),"")</f>
        <v>0</v>
      </c>
      <c r="F38" s="6">
        <f t="shared" ref="F38:AH38" si="1">IFERROR(IF(F104&gt;0,(F104),0),"")</f>
        <v>0</v>
      </c>
      <c r="G38" s="6">
        <f t="shared" si="1"/>
        <v>0</v>
      </c>
      <c r="H38" s="6">
        <f t="shared" si="1"/>
        <v>0</v>
      </c>
      <c r="I38" s="6">
        <f t="shared" si="1"/>
        <v>0</v>
      </c>
      <c r="J38" s="6">
        <f t="shared" si="1"/>
        <v>0</v>
      </c>
      <c r="K38" s="6">
        <f t="shared" si="1"/>
        <v>0</v>
      </c>
      <c r="L38" s="6">
        <f t="shared" si="1"/>
        <v>0</v>
      </c>
      <c r="M38" s="6">
        <f t="shared" si="1"/>
        <v>0</v>
      </c>
      <c r="N38" s="6">
        <f t="shared" si="1"/>
        <v>0</v>
      </c>
      <c r="O38" s="6">
        <f t="shared" si="1"/>
        <v>0</v>
      </c>
      <c r="P38" s="6">
        <f t="shared" si="1"/>
        <v>0</v>
      </c>
      <c r="Q38" s="6">
        <f t="shared" si="1"/>
        <v>0</v>
      </c>
      <c r="R38" s="6">
        <f t="shared" si="1"/>
        <v>0</v>
      </c>
      <c r="S38" s="6">
        <f t="shared" si="1"/>
        <v>0</v>
      </c>
      <c r="T38" s="6">
        <f t="shared" si="1"/>
        <v>0</v>
      </c>
      <c r="U38" s="6">
        <f t="shared" si="1"/>
        <v>0</v>
      </c>
      <c r="V38" s="6">
        <f t="shared" si="1"/>
        <v>0</v>
      </c>
      <c r="W38" s="6">
        <f t="shared" si="1"/>
        <v>0</v>
      </c>
      <c r="X38" s="6">
        <f t="shared" si="1"/>
        <v>0</v>
      </c>
      <c r="Y38" s="6">
        <f t="shared" si="1"/>
        <v>0</v>
      </c>
      <c r="Z38" s="6">
        <f t="shared" si="1"/>
        <v>0</v>
      </c>
      <c r="AA38" s="6">
        <f t="shared" si="1"/>
        <v>0</v>
      </c>
      <c r="AB38" s="6">
        <f t="shared" si="1"/>
        <v>0</v>
      </c>
      <c r="AC38" s="6">
        <f t="shared" si="1"/>
        <v>0</v>
      </c>
      <c r="AD38" s="6">
        <f t="shared" si="1"/>
        <v>0</v>
      </c>
      <c r="AE38" s="6">
        <f t="shared" si="1"/>
        <v>0</v>
      </c>
      <c r="AF38" s="6">
        <f t="shared" si="1"/>
        <v>0</v>
      </c>
      <c r="AG38" s="6">
        <f t="shared" si="1"/>
        <v>0</v>
      </c>
      <c r="AH38" s="6">
        <f t="shared" si="1"/>
        <v>0</v>
      </c>
    </row>
    <row r="39" spans="2:34" s="6" customFormat="1">
      <c r="B39" s="26" t="s">
        <v>49</v>
      </c>
      <c r="C39" s="27"/>
      <c r="E39" s="6">
        <f>IF(E53&gt;$D$98,0,E105)</f>
        <v>0</v>
      </c>
      <c r="F39" s="6">
        <f t="shared" ref="F39:AH39" si="2">IF(F53&gt;$D$98,0,F105)</f>
        <v>0</v>
      </c>
      <c r="G39" s="6">
        <f t="shared" si="2"/>
        <v>0</v>
      </c>
      <c r="H39" s="6">
        <f t="shared" si="2"/>
        <v>0</v>
      </c>
      <c r="I39" s="6">
        <f t="shared" si="2"/>
        <v>0</v>
      </c>
      <c r="J39" s="6">
        <f t="shared" si="2"/>
        <v>0</v>
      </c>
      <c r="K39" s="6">
        <f t="shared" si="2"/>
        <v>0</v>
      </c>
      <c r="L39" s="6">
        <f t="shared" si="2"/>
        <v>0</v>
      </c>
      <c r="M39" s="6">
        <f t="shared" si="2"/>
        <v>0</v>
      </c>
      <c r="N39" s="6">
        <f t="shared" si="2"/>
        <v>0</v>
      </c>
      <c r="O39" s="6">
        <f t="shared" si="2"/>
        <v>0</v>
      </c>
      <c r="P39" s="6">
        <f t="shared" si="2"/>
        <v>0</v>
      </c>
      <c r="Q39" s="6">
        <f t="shared" si="2"/>
        <v>0</v>
      </c>
      <c r="R39" s="6">
        <f t="shared" si="2"/>
        <v>0</v>
      </c>
      <c r="S39" s="6">
        <f t="shared" si="2"/>
        <v>0</v>
      </c>
      <c r="T39" s="6">
        <f t="shared" si="2"/>
        <v>0</v>
      </c>
      <c r="U39" s="6">
        <f t="shared" si="2"/>
        <v>0</v>
      </c>
      <c r="V39" s="6">
        <f t="shared" si="2"/>
        <v>0</v>
      </c>
      <c r="W39" s="6">
        <f t="shared" si="2"/>
        <v>0</v>
      </c>
      <c r="X39" s="6">
        <f t="shared" si="2"/>
        <v>0</v>
      </c>
      <c r="Y39" s="6">
        <f t="shared" si="2"/>
        <v>0</v>
      </c>
      <c r="Z39" s="6">
        <f t="shared" si="2"/>
        <v>0</v>
      </c>
      <c r="AA39" s="6">
        <f t="shared" si="2"/>
        <v>0</v>
      </c>
      <c r="AB39" s="6">
        <f t="shared" si="2"/>
        <v>0</v>
      </c>
      <c r="AC39" s="6">
        <f t="shared" si="2"/>
        <v>0</v>
      </c>
      <c r="AD39" s="6">
        <f t="shared" si="2"/>
        <v>0</v>
      </c>
      <c r="AE39" s="6">
        <f t="shared" si="2"/>
        <v>0</v>
      </c>
      <c r="AF39" s="6">
        <f t="shared" si="2"/>
        <v>0</v>
      </c>
      <c r="AG39" s="6">
        <f t="shared" si="2"/>
        <v>0</v>
      </c>
      <c r="AH39" s="6">
        <f t="shared" si="2"/>
        <v>0</v>
      </c>
    </row>
    <row r="40" spans="2:34" s="28" customFormat="1">
      <c r="B40" s="29" t="s">
        <v>64</v>
      </c>
      <c r="C40" s="30"/>
      <c r="E40" s="28">
        <f>IF(E53&gt;$D$98,0,E106)</f>
        <v>0</v>
      </c>
      <c r="F40" s="28">
        <f t="shared" ref="F40:AH40" si="3">IF(F53&gt;$D$98,0,F106)</f>
        <v>0</v>
      </c>
      <c r="G40" s="28">
        <f t="shared" si="3"/>
        <v>0</v>
      </c>
      <c r="H40" s="28">
        <f t="shared" si="3"/>
        <v>0</v>
      </c>
      <c r="I40" s="28">
        <f t="shared" si="3"/>
        <v>0</v>
      </c>
      <c r="J40" s="28">
        <f t="shared" si="3"/>
        <v>0</v>
      </c>
      <c r="K40" s="28">
        <f t="shared" si="3"/>
        <v>0</v>
      </c>
      <c r="L40" s="28">
        <f t="shared" si="3"/>
        <v>0</v>
      </c>
      <c r="M40" s="28">
        <f t="shared" si="3"/>
        <v>0</v>
      </c>
      <c r="N40" s="28">
        <f t="shared" si="3"/>
        <v>0</v>
      </c>
      <c r="O40" s="28">
        <f t="shared" si="3"/>
        <v>0</v>
      </c>
      <c r="P40" s="28">
        <f t="shared" si="3"/>
        <v>0</v>
      </c>
      <c r="Q40" s="28">
        <f t="shared" si="3"/>
        <v>0</v>
      </c>
      <c r="R40" s="28">
        <f t="shared" si="3"/>
        <v>0</v>
      </c>
      <c r="S40" s="28">
        <f t="shared" si="3"/>
        <v>0</v>
      </c>
      <c r="T40" s="28">
        <f t="shared" si="3"/>
        <v>0</v>
      </c>
      <c r="U40" s="28">
        <f t="shared" si="3"/>
        <v>0</v>
      </c>
      <c r="V40" s="28">
        <f t="shared" si="3"/>
        <v>0</v>
      </c>
      <c r="W40" s="28">
        <f t="shared" si="3"/>
        <v>0</v>
      </c>
      <c r="X40" s="28">
        <f t="shared" si="3"/>
        <v>0</v>
      </c>
      <c r="Y40" s="28">
        <f t="shared" si="3"/>
        <v>0</v>
      </c>
      <c r="Z40" s="28">
        <f t="shared" si="3"/>
        <v>0</v>
      </c>
      <c r="AA40" s="28">
        <f t="shared" si="3"/>
        <v>0</v>
      </c>
      <c r="AB40" s="28">
        <f t="shared" si="3"/>
        <v>0</v>
      </c>
      <c r="AC40" s="28">
        <f t="shared" si="3"/>
        <v>0</v>
      </c>
      <c r="AD40" s="28">
        <f t="shared" si="3"/>
        <v>0</v>
      </c>
      <c r="AE40" s="28">
        <f t="shared" si="3"/>
        <v>0</v>
      </c>
      <c r="AF40" s="28">
        <f t="shared" si="3"/>
        <v>0</v>
      </c>
      <c r="AG40" s="28">
        <f t="shared" si="3"/>
        <v>0</v>
      </c>
      <c r="AH40" s="28">
        <f t="shared" si="3"/>
        <v>0</v>
      </c>
    </row>
    <row r="41" spans="2:34" s="28" customFormat="1">
      <c r="B41" s="29" t="s">
        <v>50</v>
      </c>
      <c r="C41" s="30"/>
      <c r="E41" s="28">
        <f>IF(E53&gt;$D$98,0,E107)</f>
        <v>0</v>
      </c>
      <c r="F41" s="28">
        <f t="shared" ref="F41:AH41" si="4">IF(F53&gt;$D$98,0,F107)</f>
        <v>0</v>
      </c>
      <c r="G41" s="28">
        <f t="shared" si="4"/>
        <v>0</v>
      </c>
      <c r="H41" s="28">
        <f t="shared" si="4"/>
        <v>0</v>
      </c>
      <c r="I41" s="28">
        <f t="shared" si="4"/>
        <v>0</v>
      </c>
      <c r="J41" s="28">
        <f t="shared" si="4"/>
        <v>0</v>
      </c>
      <c r="K41" s="28">
        <f t="shared" si="4"/>
        <v>0</v>
      </c>
      <c r="L41" s="28">
        <f t="shared" si="4"/>
        <v>0</v>
      </c>
      <c r="M41" s="28">
        <f t="shared" si="4"/>
        <v>0</v>
      </c>
      <c r="N41" s="28">
        <f t="shared" si="4"/>
        <v>0</v>
      </c>
      <c r="O41" s="28">
        <f t="shared" si="4"/>
        <v>0</v>
      </c>
      <c r="P41" s="28">
        <f t="shared" si="4"/>
        <v>0</v>
      </c>
      <c r="Q41" s="28">
        <f t="shared" si="4"/>
        <v>0</v>
      </c>
      <c r="R41" s="28">
        <f t="shared" si="4"/>
        <v>0</v>
      </c>
      <c r="S41" s="28">
        <f t="shared" si="4"/>
        <v>0</v>
      </c>
      <c r="T41" s="28">
        <f t="shared" si="4"/>
        <v>0</v>
      </c>
      <c r="U41" s="28">
        <f t="shared" si="4"/>
        <v>0</v>
      </c>
      <c r="V41" s="28">
        <f t="shared" si="4"/>
        <v>0</v>
      </c>
      <c r="W41" s="28">
        <f t="shared" si="4"/>
        <v>0</v>
      </c>
      <c r="X41" s="28">
        <f t="shared" si="4"/>
        <v>0</v>
      </c>
      <c r="Y41" s="28">
        <f t="shared" si="4"/>
        <v>0</v>
      </c>
      <c r="Z41" s="28">
        <f t="shared" si="4"/>
        <v>0</v>
      </c>
      <c r="AA41" s="28">
        <f t="shared" si="4"/>
        <v>0</v>
      </c>
      <c r="AB41" s="28">
        <f t="shared" si="4"/>
        <v>0</v>
      </c>
      <c r="AC41" s="28">
        <f t="shared" si="4"/>
        <v>0</v>
      </c>
      <c r="AD41" s="28">
        <f t="shared" si="4"/>
        <v>0</v>
      </c>
      <c r="AE41" s="28">
        <f t="shared" si="4"/>
        <v>0</v>
      </c>
      <c r="AF41" s="28">
        <f t="shared" si="4"/>
        <v>0</v>
      </c>
      <c r="AG41" s="28">
        <f t="shared" si="4"/>
        <v>0</v>
      </c>
      <c r="AH41" s="28">
        <f t="shared" si="4"/>
        <v>0</v>
      </c>
    </row>
    <row r="42" spans="2:34" s="31" customFormat="1">
      <c r="B42" s="32" t="s">
        <v>73</v>
      </c>
      <c r="C42" s="33"/>
      <c r="E42" s="31">
        <f>IFERROR(IF(E108&gt;0,(E108),0),0)</f>
        <v>0</v>
      </c>
      <c r="F42" s="31">
        <f t="shared" ref="F42:AH42" si="5">IFERROR(IF(F108&gt;0,(F108),0),0)</f>
        <v>0</v>
      </c>
      <c r="G42" s="31">
        <f t="shared" si="5"/>
        <v>0</v>
      </c>
      <c r="H42" s="31">
        <f t="shared" si="5"/>
        <v>0</v>
      </c>
      <c r="I42" s="31">
        <f t="shared" si="5"/>
        <v>0</v>
      </c>
      <c r="J42" s="31">
        <f t="shared" si="5"/>
        <v>0</v>
      </c>
      <c r="K42" s="31">
        <f t="shared" si="5"/>
        <v>0</v>
      </c>
      <c r="L42" s="31">
        <f t="shared" si="5"/>
        <v>0</v>
      </c>
      <c r="M42" s="31">
        <f t="shared" si="5"/>
        <v>0</v>
      </c>
      <c r="N42" s="31">
        <f t="shared" si="5"/>
        <v>0</v>
      </c>
      <c r="O42" s="31">
        <f t="shared" si="5"/>
        <v>0</v>
      </c>
      <c r="P42" s="31">
        <f t="shared" si="5"/>
        <v>0</v>
      </c>
      <c r="Q42" s="31">
        <f t="shared" si="5"/>
        <v>0</v>
      </c>
      <c r="R42" s="31">
        <f t="shared" si="5"/>
        <v>0</v>
      </c>
      <c r="S42" s="31">
        <f t="shared" si="5"/>
        <v>0</v>
      </c>
      <c r="T42" s="31">
        <f t="shared" si="5"/>
        <v>0</v>
      </c>
      <c r="U42" s="31">
        <f t="shared" si="5"/>
        <v>0</v>
      </c>
      <c r="V42" s="31">
        <f t="shared" si="5"/>
        <v>0</v>
      </c>
      <c r="W42" s="31">
        <f t="shared" si="5"/>
        <v>0</v>
      </c>
      <c r="X42" s="31">
        <f t="shared" si="5"/>
        <v>0</v>
      </c>
      <c r="Y42" s="31">
        <f t="shared" si="5"/>
        <v>0</v>
      </c>
      <c r="Z42" s="31">
        <f t="shared" si="5"/>
        <v>0</v>
      </c>
      <c r="AA42" s="31">
        <f t="shared" si="5"/>
        <v>0</v>
      </c>
      <c r="AB42" s="31">
        <f t="shared" si="5"/>
        <v>0</v>
      </c>
      <c r="AC42" s="31">
        <f t="shared" si="5"/>
        <v>0</v>
      </c>
      <c r="AD42" s="31">
        <f t="shared" si="5"/>
        <v>0</v>
      </c>
      <c r="AE42" s="31">
        <f t="shared" si="5"/>
        <v>0</v>
      </c>
      <c r="AF42" s="31">
        <f t="shared" si="5"/>
        <v>0</v>
      </c>
      <c r="AG42" s="31">
        <f t="shared" si="5"/>
        <v>0</v>
      </c>
      <c r="AH42" s="31">
        <f t="shared" si="5"/>
        <v>0</v>
      </c>
    </row>
    <row r="43" spans="2:34" s="34" customFormat="1" ht="13.5" customHeight="1">
      <c r="B43" s="35" t="s">
        <v>62</v>
      </c>
      <c r="C43" s="36"/>
      <c r="D43" s="36"/>
      <c r="E43" s="36">
        <f>IF(E53&gt;$D$98,0,E109)</f>
        <v>0</v>
      </c>
      <c r="F43" s="36">
        <f t="shared" ref="F43:AH43" si="6">IF(F53&gt;$D$98,0,F109)</f>
        <v>0</v>
      </c>
      <c r="G43" s="36">
        <f t="shared" si="6"/>
        <v>0</v>
      </c>
      <c r="H43" s="36">
        <f t="shared" si="6"/>
        <v>0</v>
      </c>
      <c r="I43" s="36">
        <f t="shared" si="6"/>
        <v>0</v>
      </c>
      <c r="J43" s="36">
        <f t="shared" si="6"/>
        <v>0</v>
      </c>
      <c r="K43" s="36">
        <f t="shared" si="6"/>
        <v>0</v>
      </c>
      <c r="L43" s="36">
        <f t="shared" si="6"/>
        <v>0</v>
      </c>
      <c r="M43" s="36">
        <f t="shared" si="6"/>
        <v>0</v>
      </c>
      <c r="N43" s="36">
        <f t="shared" si="6"/>
        <v>0</v>
      </c>
      <c r="O43" s="36">
        <f t="shared" si="6"/>
        <v>0</v>
      </c>
      <c r="P43" s="36">
        <f t="shared" si="6"/>
        <v>0</v>
      </c>
      <c r="Q43" s="36">
        <f t="shared" si="6"/>
        <v>0</v>
      </c>
      <c r="R43" s="36">
        <f t="shared" si="6"/>
        <v>0</v>
      </c>
      <c r="S43" s="36">
        <f t="shared" si="6"/>
        <v>0</v>
      </c>
      <c r="T43" s="36">
        <f t="shared" si="6"/>
        <v>0</v>
      </c>
      <c r="U43" s="36">
        <f t="shared" si="6"/>
        <v>0</v>
      </c>
      <c r="V43" s="36">
        <f t="shared" si="6"/>
        <v>0</v>
      </c>
      <c r="W43" s="36">
        <f t="shared" si="6"/>
        <v>0</v>
      </c>
      <c r="X43" s="36">
        <f t="shared" si="6"/>
        <v>0</v>
      </c>
      <c r="Y43" s="36">
        <f t="shared" si="6"/>
        <v>0</v>
      </c>
      <c r="Z43" s="36">
        <f t="shared" si="6"/>
        <v>0</v>
      </c>
      <c r="AA43" s="36">
        <f t="shared" si="6"/>
        <v>0</v>
      </c>
      <c r="AB43" s="36">
        <f t="shared" si="6"/>
        <v>0</v>
      </c>
      <c r="AC43" s="36">
        <f t="shared" si="6"/>
        <v>0</v>
      </c>
      <c r="AD43" s="36">
        <f t="shared" si="6"/>
        <v>0</v>
      </c>
      <c r="AE43" s="36">
        <f t="shared" si="6"/>
        <v>0</v>
      </c>
      <c r="AF43" s="36">
        <f t="shared" si="6"/>
        <v>0</v>
      </c>
      <c r="AG43" s="36">
        <f t="shared" si="6"/>
        <v>0</v>
      </c>
      <c r="AH43" s="36">
        <f t="shared" si="6"/>
        <v>0</v>
      </c>
    </row>
    <row r="46" spans="2:34" hidden="1">
      <c r="B46" s="90" t="s">
        <v>88</v>
      </c>
    </row>
    <row r="47" spans="2:34" hidden="1">
      <c r="B47" s="90" t="s">
        <v>90</v>
      </c>
      <c r="E47" s="5" t="s">
        <v>80</v>
      </c>
      <c r="G47" s="5" t="s">
        <v>84</v>
      </c>
      <c r="I47" s="5" t="s">
        <v>85</v>
      </c>
      <c r="K47" s="5" t="s">
        <v>86</v>
      </c>
    </row>
    <row r="48" spans="2:34" hidden="1">
      <c r="B48" s="90"/>
      <c r="E48" s="5">
        <v>1</v>
      </c>
      <c r="F48" s="6"/>
      <c r="G48" s="5">
        <v>1</v>
      </c>
      <c r="H48" s="6"/>
      <c r="I48" s="5">
        <v>1</v>
      </c>
      <c r="J48" s="6"/>
      <c r="K48" s="5">
        <v>1</v>
      </c>
      <c r="L48" s="6"/>
    </row>
    <row r="49" spans="2:34" hidden="1">
      <c r="B49" s="90"/>
      <c r="E49" s="92">
        <f>C15</f>
        <v>0</v>
      </c>
      <c r="F49" s="93">
        <f>C17</f>
        <v>0</v>
      </c>
      <c r="G49" s="92">
        <f>C20</f>
        <v>0</v>
      </c>
      <c r="H49" s="93">
        <f>C22</f>
        <v>0</v>
      </c>
      <c r="I49" s="92">
        <f>C25</f>
        <v>0</v>
      </c>
      <c r="J49" s="93">
        <f>C27</f>
        <v>0</v>
      </c>
      <c r="K49" s="92">
        <f>C30</f>
        <v>0</v>
      </c>
      <c r="L49" s="93">
        <f>C32</f>
        <v>0</v>
      </c>
    </row>
    <row r="50" spans="2:34" hidden="1">
      <c r="B50" s="90"/>
      <c r="E50" s="92">
        <f>C18+1</f>
        <v>0</v>
      </c>
      <c r="F50" s="6"/>
      <c r="G50" s="92">
        <f>C23+1</f>
        <v>0</v>
      </c>
      <c r="H50" s="6"/>
      <c r="I50" s="92">
        <f>C28+1</f>
        <v>0</v>
      </c>
      <c r="J50" s="6"/>
      <c r="K50" s="92">
        <f>C33+1</f>
        <v>0</v>
      </c>
      <c r="L50" s="6"/>
    </row>
    <row r="51" spans="2:34" hidden="1">
      <c r="B51" s="90"/>
      <c r="E51" s="5">
        <v>100</v>
      </c>
      <c r="F51" s="6"/>
      <c r="G51" s="5">
        <v>100</v>
      </c>
      <c r="H51" s="6"/>
      <c r="I51" s="5">
        <v>100</v>
      </c>
      <c r="J51" s="6"/>
      <c r="K51" s="5">
        <v>100</v>
      </c>
      <c r="L51" s="6"/>
    </row>
    <row r="52" spans="2:34" hidden="1">
      <c r="B52" s="90"/>
      <c r="F52" s="6"/>
      <c r="H52" s="6"/>
      <c r="J52" s="6"/>
      <c r="L52" s="6"/>
    </row>
    <row r="53" spans="2:34" s="90" customFormat="1" hidden="1">
      <c r="B53" s="90" t="s">
        <v>89</v>
      </c>
      <c r="E53" s="95">
        <v>1</v>
      </c>
      <c r="F53" s="95">
        <f>E53+1</f>
        <v>2</v>
      </c>
      <c r="G53" s="95">
        <f t="shared" ref="G53:AH53" si="7">F53+1</f>
        <v>3</v>
      </c>
      <c r="H53" s="95">
        <f t="shared" si="7"/>
        <v>4</v>
      </c>
      <c r="I53" s="95">
        <f t="shared" si="7"/>
        <v>5</v>
      </c>
      <c r="J53" s="95">
        <f t="shared" si="7"/>
        <v>6</v>
      </c>
      <c r="K53" s="95">
        <f t="shared" si="7"/>
        <v>7</v>
      </c>
      <c r="L53" s="95">
        <f t="shared" si="7"/>
        <v>8</v>
      </c>
      <c r="M53" s="95">
        <f t="shared" si="7"/>
        <v>9</v>
      </c>
      <c r="N53" s="95">
        <f t="shared" si="7"/>
        <v>10</v>
      </c>
      <c r="O53" s="95">
        <f t="shared" si="7"/>
        <v>11</v>
      </c>
      <c r="P53" s="95">
        <f t="shared" si="7"/>
        <v>12</v>
      </c>
      <c r="Q53" s="95">
        <f t="shared" si="7"/>
        <v>13</v>
      </c>
      <c r="R53" s="95">
        <f t="shared" si="7"/>
        <v>14</v>
      </c>
      <c r="S53" s="95">
        <f t="shared" si="7"/>
        <v>15</v>
      </c>
      <c r="T53" s="95">
        <f t="shared" si="7"/>
        <v>16</v>
      </c>
      <c r="U53" s="95">
        <f t="shared" si="7"/>
        <v>17</v>
      </c>
      <c r="V53" s="95">
        <f t="shared" si="7"/>
        <v>18</v>
      </c>
      <c r="W53" s="95">
        <f t="shared" si="7"/>
        <v>19</v>
      </c>
      <c r="X53" s="95">
        <f t="shared" si="7"/>
        <v>20</v>
      </c>
      <c r="Y53" s="95">
        <f t="shared" si="7"/>
        <v>21</v>
      </c>
      <c r="Z53" s="95">
        <f t="shared" si="7"/>
        <v>22</v>
      </c>
      <c r="AA53" s="95">
        <f t="shared" si="7"/>
        <v>23</v>
      </c>
      <c r="AB53" s="95">
        <f t="shared" si="7"/>
        <v>24</v>
      </c>
      <c r="AC53" s="95">
        <f t="shared" si="7"/>
        <v>25</v>
      </c>
      <c r="AD53" s="95">
        <f t="shared" si="7"/>
        <v>26</v>
      </c>
      <c r="AE53" s="95">
        <f t="shared" si="7"/>
        <v>27</v>
      </c>
      <c r="AF53" s="95">
        <f>AE53+1</f>
        <v>28</v>
      </c>
      <c r="AG53" s="95">
        <f t="shared" si="7"/>
        <v>29</v>
      </c>
      <c r="AH53" s="95">
        <f t="shared" si="7"/>
        <v>30</v>
      </c>
    </row>
    <row r="54" spans="2:34" s="97" customFormat="1" hidden="1">
      <c r="B54" s="97" t="s">
        <v>92</v>
      </c>
      <c r="E54" s="97">
        <f>SUM(E55:E58)</f>
        <v>0</v>
      </c>
      <c r="F54" s="97">
        <f t="shared" ref="F54:AH54" si="8">SUM(F55:F58)</f>
        <v>0</v>
      </c>
      <c r="G54" s="97">
        <f t="shared" si="8"/>
        <v>0</v>
      </c>
      <c r="H54" s="97">
        <f t="shared" si="8"/>
        <v>0</v>
      </c>
      <c r="I54" s="97">
        <f t="shared" si="8"/>
        <v>0</v>
      </c>
      <c r="J54" s="97">
        <f t="shared" si="8"/>
        <v>0</v>
      </c>
      <c r="K54" s="97">
        <f t="shared" si="8"/>
        <v>0</v>
      </c>
      <c r="L54" s="97">
        <f t="shared" si="8"/>
        <v>0</v>
      </c>
      <c r="M54" s="97">
        <f t="shared" si="8"/>
        <v>0</v>
      </c>
      <c r="N54" s="97">
        <f t="shared" si="8"/>
        <v>0</v>
      </c>
      <c r="O54" s="97">
        <f t="shared" si="8"/>
        <v>0</v>
      </c>
      <c r="P54" s="97">
        <f t="shared" si="8"/>
        <v>0</v>
      </c>
      <c r="Q54" s="97">
        <f t="shared" si="8"/>
        <v>0</v>
      </c>
      <c r="R54" s="97">
        <f t="shared" si="8"/>
        <v>0</v>
      </c>
      <c r="S54" s="97">
        <f t="shared" si="8"/>
        <v>0</v>
      </c>
      <c r="T54" s="97">
        <f t="shared" si="8"/>
        <v>0</v>
      </c>
      <c r="U54" s="97">
        <f t="shared" si="8"/>
        <v>0</v>
      </c>
      <c r="V54" s="97">
        <f t="shared" si="8"/>
        <v>0</v>
      </c>
      <c r="W54" s="97">
        <f t="shared" si="8"/>
        <v>0</v>
      </c>
      <c r="X54" s="97">
        <f t="shared" si="8"/>
        <v>0</v>
      </c>
      <c r="Y54" s="97">
        <f t="shared" si="8"/>
        <v>0</v>
      </c>
      <c r="Z54" s="97">
        <f t="shared" si="8"/>
        <v>0</v>
      </c>
      <c r="AA54" s="97">
        <f t="shared" si="8"/>
        <v>0</v>
      </c>
      <c r="AB54" s="97">
        <f t="shared" si="8"/>
        <v>0</v>
      </c>
      <c r="AC54" s="97">
        <f t="shared" si="8"/>
        <v>0</v>
      </c>
      <c r="AD54" s="97">
        <f t="shared" si="8"/>
        <v>0</v>
      </c>
      <c r="AE54" s="97">
        <f t="shared" si="8"/>
        <v>0</v>
      </c>
      <c r="AF54" s="97">
        <f t="shared" si="8"/>
        <v>0</v>
      </c>
      <c r="AG54" s="97">
        <f t="shared" si="8"/>
        <v>0</v>
      </c>
      <c r="AH54" s="97">
        <f t="shared" si="8"/>
        <v>0</v>
      </c>
    </row>
    <row r="55" spans="2:34" s="6" customFormat="1" hidden="1">
      <c r="B55" s="6" t="s">
        <v>80</v>
      </c>
      <c r="E55" s="6">
        <f>LOOKUP(E53,$E$48:$E$51,$F$48:$F$51)</f>
        <v>0</v>
      </c>
      <c r="F55" s="6">
        <f t="shared" ref="F55:AH55" si="9">LOOKUP(F53,$E$48:$E$51,$F$48:$F$51)</f>
        <v>0</v>
      </c>
      <c r="G55" s="6">
        <f t="shared" si="9"/>
        <v>0</v>
      </c>
      <c r="H55" s="6">
        <f t="shared" si="9"/>
        <v>0</v>
      </c>
      <c r="I55" s="6">
        <f t="shared" si="9"/>
        <v>0</v>
      </c>
      <c r="J55" s="6">
        <f t="shared" si="9"/>
        <v>0</v>
      </c>
      <c r="K55" s="6">
        <f t="shared" si="9"/>
        <v>0</v>
      </c>
      <c r="L55" s="6">
        <f t="shared" si="9"/>
        <v>0</v>
      </c>
      <c r="M55" s="6">
        <f t="shared" si="9"/>
        <v>0</v>
      </c>
      <c r="N55" s="6">
        <f t="shared" si="9"/>
        <v>0</v>
      </c>
      <c r="O55" s="6">
        <f t="shared" si="9"/>
        <v>0</v>
      </c>
      <c r="P55" s="6">
        <f t="shared" si="9"/>
        <v>0</v>
      </c>
      <c r="Q55" s="6">
        <f t="shared" si="9"/>
        <v>0</v>
      </c>
      <c r="R55" s="6">
        <f t="shared" si="9"/>
        <v>0</v>
      </c>
      <c r="S55" s="6">
        <f t="shared" si="9"/>
        <v>0</v>
      </c>
      <c r="T55" s="6">
        <f t="shared" si="9"/>
        <v>0</v>
      </c>
      <c r="U55" s="6">
        <f t="shared" si="9"/>
        <v>0</v>
      </c>
      <c r="V55" s="6">
        <f t="shared" si="9"/>
        <v>0</v>
      </c>
      <c r="W55" s="6">
        <f t="shared" si="9"/>
        <v>0</v>
      </c>
      <c r="X55" s="6">
        <f t="shared" si="9"/>
        <v>0</v>
      </c>
      <c r="Y55" s="6">
        <f t="shared" si="9"/>
        <v>0</v>
      </c>
      <c r="Z55" s="6">
        <f t="shared" si="9"/>
        <v>0</v>
      </c>
      <c r="AA55" s="6">
        <f t="shared" si="9"/>
        <v>0</v>
      </c>
      <c r="AB55" s="6">
        <f t="shared" si="9"/>
        <v>0</v>
      </c>
      <c r="AC55" s="6">
        <f t="shared" si="9"/>
        <v>0</v>
      </c>
      <c r="AD55" s="6">
        <f t="shared" si="9"/>
        <v>0</v>
      </c>
      <c r="AE55" s="6">
        <f t="shared" si="9"/>
        <v>0</v>
      </c>
      <c r="AF55" s="6">
        <f t="shared" si="9"/>
        <v>0</v>
      </c>
      <c r="AG55" s="6">
        <f t="shared" si="9"/>
        <v>0</v>
      </c>
      <c r="AH55" s="6">
        <f t="shared" si="9"/>
        <v>0</v>
      </c>
    </row>
    <row r="56" spans="2:34" s="6" customFormat="1" hidden="1">
      <c r="B56" s="6" t="s">
        <v>84</v>
      </c>
      <c r="E56" s="6">
        <f>LOOKUP(E53,$G$48:$G$51,$H$48:$H$51)</f>
        <v>0</v>
      </c>
      <c r="F56" s="6">
        <f t="shared" ref="F56:AH56" si="10">LOOKUP(F53,$G$48:$G$51,$H$48:$H$51)</f>
        <v>0</v>
      </c>
      <c r="G56" s="6">
        <f t="shared" si="10"/>
        <v>0</v>
      </c>
      <c r="H56" s="6">
        <f t="shared" si="10"/>
        <v>0</v>
      </c>
      <c r="I56" s="6">
        <f t="shared" si="10"/>
        <v>0</v>
      </c>
      <c r="J56" s="6">
        <f t="shared" si="10"/>
        <v>0</v>
      </c>
      <c r="K56" s="6">
        <f t="shared" si="10"/>
        <v>0</v>
      </c>
      <c r="L56" s="6">
        <f t="shared" si="10"/>
        <v>0</v>
      </c>
      <c r="M56" s="6">
        <f t="shared" si="10"/>
        <v>0</v>
      </c>
      <c r="N56" s="6">
        <f t="shared" si="10"/>
        <v>0</v>
      </c>
      <c r="O56" s="6">
        <f t="shared" si="10"/>
        <v>0</v>
      </c>
      <c r="P56" s="6">
        <f t="shared" si="10"/>
        <v>0</v>
      </c>
      <c r="Q56" s="6">
        <f t="shared" si="10"/>
        <v>0</v>
      </c>
      <c r="R56" s="6">
        <f t="shared" si="10"/>
        <v>0</v>
      </c>
      <c r="S56" s="6">
        <f t="shared" si="10"/>
        <v>0</v>
      </c>
      <c r="T56" s="6">
        <f t="shared" si="10"/>
        <v>0</v>
      </c>
      <c r="U56" s="6">
        <f t="shared" si="10"/>
        <v>0</v>
      </c>
      <c r="V56" s="6">
        <f t="shared" si="10"/>
        <v>0</v>
      </c>
      <c r="W56" s="6">
        <f t="shared" si="10"/>
        <v>0</v>
      </c>
      <c r="X56" s="6">
        <f t="shared" si="10"/>
        <v>0</v>
      </c>
      <c r="Y56" s="6">
        <f t="shared" si="10"/>
        <v>0</v>
      </c>
      <c r="Z56" s="6">
        <f t="shared" si="10"/>
        <v>0</v>
      </c>
      <c r="AA56" s="6">
        <f t="shared" si="10"/>
        <v>0</v>
      </c>
      <c r="AB56" s="6">
        <f t="shared" si="10"/>
        <v>0</v>
      </c>
      <c r="AC56" s="6">
        <f t="shared" si="10"/>
        <v>0</v>
      </c>
      <c r="AD56" s="6">
        <f t="shared" si="10"/>
        <v>0</v>
      </c>
      <c r="AE56" s="6">
        <f t="shared" si="10"/>
        <v>0</v>
      </c>
      <c r="AF56" s="6">
        <f t="shared" si="10"/>
        <v>0</v>
      </c>
      <c r="AG56" s="6">
        <f t="shared" si="10"/>
        <v>0</v>
      </c>
      <c r="AH56" s="6">
        <f t="shared" si="10"/>
        <v>0</v>
      </c>
    </row>
    <row r="57" spans="2:34" s="6" customFormat="1" hidden="1">
      <c r="B57" s="6" t="s">
        <v>85</v>
      </c>
      <c r="E57" s="6">
        <f>LOOKUP(E53,$I$48:$I$51,$J$48:$J$51)</f>
        <v>0</v>
      </c>
      <c r="F57" s="6">
        <f t="shared" ref="F57:AH57" si="11">LOOKUP(F53,$I$48:$I$51,$J$48:$J$51)</f>
        <v>0</v>
      </c>
      <c r="G57" s="6">
        <f t="shared" si="11"/>
        <v>0</v>
      </c>
      <c r="H57" s="6">
        <f t="shared" si="11"/>
        <v>0</v>
      </c>
      <c r="I57" s="6">
        <f t="shared" si="11"/>
        <v>0</v>
      </c>
      <c r="J57" s="6">
        <f t="shared" si="11"/>
        <v>0</v>
      </c>
      <c r="K57" s="6">
        <f t="shared" si="11"/>
        <v>0</v>
      </c>
      <c r="L57" s="6">
        <f t="shared" si="11"/>
        <v>0</v>
      </c>
      <c r="M57" s="6">
        <f t="shared" si="11"/>
        <v>0</v>
      </c>
      <c r="N57" s="6">
        <f t="shared" si="11"/>
        <v>0</v>
      </c>
      <c r="O57" s="6">
        <f t="shared" si="11"/>
        <v>0</v>
      </c>
      <c r="P57" s="6">
        <f t="shared" si="11"/>
        <v>0</v>
      </c>
      <c r="Q57" s="6">
        <f t="shared" si="11"/>
        <v>0</v>
      </c>
      <c r="R57" s="6">
        <f t="shared" si="11"/>
        <v>0</v>
      </c>
      <c r="S57" s="6">
        <f t="shared" si="11"/>
        <v>0</v>
      </c>
      <c r="T57" s="6">
        <f t="shared" si="11"/>
        <v>0</v>
      </c>
      <c r="U57" s="6">
        <f t="shared" si="11"/>
        <v>0</v>
      </c>
      <c r="V57" s="6">
        <f t="shared" si="11"/>
        <v>0</v>
      </c>
      <c r="W57" s="6">
        <f t="shared" si="11"/>
        <v>0</v>
      </c>
      <c r="X57" s="6">
        <f t="shared" si="11"/>
        <v>0</v>
      </c>
      <c r="Y57" s="6">
        <f t="shared" si="11"/>
        <v>0</v>
      </c>
      <c r="Z57" s="6">
        <f t="shared" si="11"/>
        <v>0</v>
      </c>
      <c r="AA57" s="6">
        <f t="shared" si="11"/>
        <v>0</v>
      </c>
      <c r="AB57" s="6">
        <f t="shared" si="11"/>
        <v>0</v>
      </c>
      <c r="AC57" s="6">
        <f t="shared" si="11"/>
        <v>0</v>
      </c>
      <c r="AD57" s="6">
        <f t="shared" si="11"/>
        <v>0</v>
      </c>
      <c r="AE57" s="6">
        <f t="shared" si="11"/>
        <v>0</v>
      </c>
      <c r="AF57" s="6">
        <f t="shared" si="11"/>
        <v>0</v>
      </c>
      <c r="AG57" s="6">
        <f t="shared" si="11"/>
        <v>0</v>
      </c>
      <c r="AH57" s="6">
        <f t="shared" si="11"/>
        <v>0</v>
      </c>
    </row>
    <row r="58" spans="2:34" s="6" customFormat="1" hidden="1">
      <c r="B58" s="6" t="s">
        <v>86</v>
      </c>
      <c r="E58" s="6">
        <f>LOOKUP(E53,$K$48:$K$51,$L$48:$L$51)</f>
        <v>0</v>
      </c>
      <c r="F58" s="6">
        <f t="shared" ref="F58:AH58" si="12">LOOKUP(F53,$K$48:$K$51,$L$48:$L$51)</f>
        <v>0</v>
      </c>
      <c r="G58" s="6">
        <f t="shared" si="12"/>
        <v>0</v>
      </c>
      <c r="H58" s="6">
        <f t="shared" si="12"/>
        <v>0</v>
      </c>
      <c r="I58" s="6">
        <f t="shared" si="12"/>
        <v>0</v>
      </c>
      <c r="J58" s="6">
        <f t="shared" si="12"/>
        <v>0</v>
      </c>
      <c r="K58" s="6">
        <f t="shared" si="12"/>
        <v>0</v>
      </c>
      <c r="L58" s="6">
        <f t="shared" si="12"/>
        <v>0</v>
      </c>
      <c r="M58" s="6">
        <f t="shared" si="12"/>
        <v>0</v>
      </c>
      <c r="N58" s="6">
        <f t="shared" si="12"/>
        <v>0</v>
      </c>
      <c r="O58" s="6">
        <f t="shared" si="12"/>
        <v>0</v>
      </c>
      <c r="P58" s="6">
        <f t="shared" si="12"/>
        <v>0</v>
      </c>
      <c r="Q58" s="6">
        <f t="shared" si="12"/>
        <v>0</v>
      </c>
      <c r="R58" s="6">
        <f t="shared" si="12"/>
        <v>0</v>
      </c>
      <c r="S58" s="6">
        <f t="shared" si="12"/>
        <v>0</v>
      </c>
      <c r="T58" s="6">
        <f t="shared" si="12"/>
        <v>0</v>
      </c>
      <c r="U58" s="6">
        <f t="shared" si="12"/>
        <v>0</v>
      </c>
      <c r="V58" s="6">
        <f t="shared" si="12"/>
        <v>0</v>
      </c>
      <c r="W58" s="6">
        <f t="shared" si="12"/>
        <v>0</v>
      </c>
      <c r="X58" s="6">
        <f t="shared" si="12"/>
        <v>0</v>
      </c>
      <c r="Y58" s="6">
        <f t="shared" si="12"/>
        <v>0</v>
      </c>
      <c r="Z58" s="6">
        <f t="shared" si="12"/>
        <v>0</v>
      </c>
      <c r="AA58" s="6">
        <f t="shared" si="12"/>
        <v>0</v>
      </c>
      <c r="AB58" s="6">
        <f t="shared" si="12"/>
        <v>0</v>
      </c>
      <c r="AC58" s="6">
        <f t="shared" si="12"/>
        <v>0</v>
      </c>
      <c r="AD58" s="6">
        <f t="shared" si="12"/>
        <v>0</v>
      </c>
      <c r="AE58" s="6">
        <f t="shared" si="12"/>
        <v>0</v>
      </c>
      <c r="AF58" s="6">
        <f t="shared" si="12"/>
        <v>0</v>
      </c>
      <c r="AG58" s="6">
        <f t="shared" si="12"/>
        <v>0</v>
      </c>
      <c r="AH58" s="6">
        <f t="shared" si="12"/>
        <v>0</v>
      </c>
    </row>
    <row r="59" spans="2:34" s="98" customFormat="1" hidden="1">
      <c r="B59" s="98" t="s">
        <v>91</v>
      </c>
      <c r="E59" s="98">
        <f>$C$10+E54</f>
        <v>0</v>
      </c>
      <c r="F59" s="98">
        <f t="shared" ref="F59:AH59" si="13">$C$10+F54</f>
        <v>0</v>
      </c>
      <c r="G59" s="98">
        <f t="shared" si="13"/>
        <v>0</v>
      </c>
      <c r="H59" s="98">
        <f t="shared" si="13"/>
        <v>0</v>
      </c>
      <c r="I59" s="98">
        <f t="shared" si="13"/>
        <v>0</v>
      </c>
      <c r="J59" s="98">
        <f t="shared" si="13"/>
        <v>0</v>
      </c>
      <c r="K59" s="98">
        <f t="shared" si="13"/>
        <v>0</v>
      </c>
      <c r="L59" s="98">
        <f t="shared" si="13"/>
        <v>0</v>
      </c>
      <c r="M59" s="98">
        <f t="shared" si="13"/>
        <v>0</v>
      </c>
      <c r="N59" s="98">
        <f t="shared" si="13"/>
        <v>0</v>
      </c>
      <c r="O59" s="98">
        <f t="shared" si="13"/>
        <v>0</v>
      </c>
      <c r="P59" s="98">
        <f t="shared" si="13"/>
        <v>0</v>
      </c>
      <c r="Q59" s="98">
        <f t="shared" si="13"/>
        <v>0</v>
      </c>
      <c r="R59" s="98">
        <f t="shared" si="13"/>
        <v>0</v>
      </c>
      <c r="S59" s="98">
        <f t="shared" si="13"/>
        <v>0</v>
      </c>
      <c r="T59" s="98">
        <f t="shared" si="13"/>
        <v>0</v>
      </c>
      <c r="U59" s="98">
        <f t="shared" si="13"/>
        <v>0</v>
      </c>
      <c r="V59" s="98">
        <f t="shared" si="13"/>
        <v>0</v>
      </c>
      <c r="W59" s="98">
        <f t="shared" si="13"/>
        <v>0</v>
      </c>
      <c r="X59" s="98">
        <f t="shared" si="13"/>
        <v>0</v>
      </c>
      <c r="Y59" s="98">
        <f t="shared" si="13"/>
        <v>0</v>
      </c>
      <c r="Z59" s="98">
        <f t="shared" si="13"/>
        <v>0</v>
      </c>
      <c r="AA59" s="98">
        <f t="shared" si="13"/>
        <v>0</v>
      </c>
      <c r="AB59" s="98">
        <f t="shared" si="13"/>
        <v>0</v>
      </c>
      <c r="AC59" s="98">
        <f t="shared" si="13"/>
        <v>0</v>
      </c>
      <c r="AD59" s="98">
        <f t="shared" si="13"/>
        <v>0</v>
      </c>
      <c r="AE59" s="98">
        <f t="shared" si="13"/>
        <v>0</v>
      </c>
      <c r="AF59" s="98">
        <f t="shared" si="13"/>
        <v>0</v>
      </c>
      <c r="AG59" s="98">
        <f t="shared" si="13"/>
        <v>0</v>
      </c>
      <c r="AH59" s="98">
        <f t="shared" si="13"/>
        <v>0</v>
      </c>
    </row>
    <row r="60" spans="2:34" hidden="1"/>
    <row r="61" spans="2:34" s="6" customFormat="1" ht="13.5" hidden="1" thickBot="1">
      <c r="B61" s="6" t="s">
        <v>93</v>
      </c>
      <c r="E61" s="108">
        <f>C6</f>
        <v>0</v>
      </c>
      <c r="F61" s="6">
        <f>E97</f>
        <v>0</v>
      </c>
      <c r="G61" s="6">
        <f t="shared" ref="G61:AH61" si="14">F97</f>
        <v>0</v>
      </c>
      <c r="H61" s="6">
        <f t="shared" si="14"/>
        <v>0</v>
      </c>
      <c r="I61" s="6">
        <f t="shared" si="14"/>
        <v>0</v>
      </c>
      <c r="J61" s="6">
        <f t="shared" si="14"/>
        <v>0</v>
      </c>
      <c r="K61" s="6">
        <f t="shared" si="14"/>
        <v>0</v>
      </c>
      <c r="L61" s="6">
        <f t="shared" si="14"/>
        <v>0</v>
      </c>
      <c r="M61" s="6">
        <f t="shared" si="14"/>
        <v>0</v>
      </c>
      <c r="N61" s="6">
        <f t="shared" si="14"/>
        <v>0</v>
      </c>
      <c r="O61" s="6">
        <f t="shared" si="14"/>
        <v>0</v>
      </c>
      <c r="P61" s="6">
        <f t="shared" si="14"/>
        <v>0</v>
      </c>
      <c r="Q61" s="6">
        <f t="shared" si="14"/>
        <v>0</v>
      </c>
      <c r="R61" s="6">
        <f t="shared" si="14"/>
        <v>0</v>
      </c>
      <c r="S61" s="6">
        <f t="shared" si="14"/>
        <v>0</v>
      </c>
      <c r="T61" s="6">
        <f t="shared" si="14"/>
        <v>0</v>
      </c>
      <c r="U61" s="6">
        <f t="shared" si="14"/>
        <v>0</v>
      </c>
      <c r="V61" s="6">
        <f t="shared" si="14"/>
        <v>0</v>
      </c>
      <c r="W61" s="6">
        <f t="shared" si="14"/>
        <v>0</v>
      </c>
      <c r="X61" s="6">
        <f t="shared" si="14"/>
        <v>0</v>
      </c>
      <c r="Y61" s="6">
        <f t="shared" si="14"/>
        <v>0</v>
      </c>
      <c r="Z61" s="6">
        <f t="shared" si="14"/>
        <v>0</v>
      </c>
      <c r="AA61" s="6">
        <f t="shared" si="14"/>
        <v>0</v>
      </c>
      <c r="AB61" s="6">
        <f t="shared" si="14"/>
        <v>0</v>
      </c>
      <c r="AC61" s="6">
        <f t="shared" si="14"/>
        <v>0</v>
      </c>
      <c r="AD61" s="6">
        <f t="shared" si="14"/>
        <v>0</v>
      </c>
      <c r="AE61" s="6">
        <f t="shared" si="14"/>
        <v>0</v>
      </c>
      <c r="AF61" s="6">
        <f t="shared" si="14"/>
        <v>0</v>
      </c>
      <c r="AG61" s="6">
        <f t="shared" si="14"/>
        <v>0</v>
      </c>
      <c r="AH61" s="6">
        <f t="shared" si="14"/>
        <v>0</v>
      </c>
    </row>
    <row r="62" spans="2:34" s="99" customFormat="1" hidden="1">
      <c r="B62" s="109" t="s">
        <v>94</v>
      </c>
      <c r="E62" s="99">
        <f>E61*$C$7/12</f>
        <v>0</v>
      </c>
      <c r="F62" s="99">
        <f t="shared" ref="F62:AH62" si="15">F61*$C$7/12</f>
        <v>0</v>
      </c>
      <c r="G62" s="99">
        <f t="shared" si="15"/>
        <v>0</v>
      </c>
      <c r="H62" s="99">
        <f t="shared" si="15"/>
        <v>0</v>
      </c>
      <c r="I62" s="99">
        <f t="shared" si="15"/>
        <v>0</v>
      </c>
      <c r="J62" s="99">
        <f t="shared" si="15"/>
        <v>0</v>
      </c>
      <c r="K62" s="99">
        <f t="shared" si="15"/>
        <v>0</v>
      </c>
      <c r="L62" s="99">
        <f t="shared" si="15"/>
        <v>0</v>
      </c>
      <c r="M62" s="99">
        <f t="shared" si="15"/>
        <v>0</v>
      </c>
      <c r="N62" s="99">
        <f t="shared" si="15"/>
        <v>0</v>
      </c>
      <c r="O62" s="99">
        <f t="shared" si="15"/>
        <v>0</v>
      </c>
      <c r="P62" s="99">
        <f t="shared" si="15"/>
        <v>0</v>
      </c>
      <c r="Q62" s="99">
        <f t="shared" si="15"/>
        <v>0</v>
      </c>
      <c r="R62" s="99">
        <f t="shared" si="15"/>
        <v>0</v>
      </c>
      <c r="S62" s="99">
        <f t="shared" si="15"/>
        <v>0</v>
      </c>
      <c r="T62" s="99">
        <f t="shared" si="15"/>
        <v>0</v>
      </c>
      <c r="U62" s="99">
        <f t="shared" si="15"/>
        <v>0</v>
      </c>
      <c r="V62" s="99">
        <f t="shared" si="15"/>
        <v>0</v>
      </c>
      <c r="W62" s="99">
        <f t="shared" si="15"/>
        <v>0</v>
      </c>
      <c r="X62" s="99">
        <f t="shared" si="15"/>
        <v>0</v>
      </c>
      <c r="Y62" s="99">
        <f t="shared" si="15"/>
        <v>0</v>
      </c>
      <c r="Z62" s="99">
        <f t="shared" si="15"/>
        <v>0</v>
      </c>
      <c r="AA62" s="99">
        <f t="shared" si="15"/>
        <v>0</v>
      </c>
      <c r="AB62" s="99">
        <f t="shared" si="15"/>
        <v>0</v>
      </c>
      <c r="AC62" s="99">
        <f t="shared" si="15"/>
        <v>0</v>
      </c>
      <c r="AD62" s="99">
        <f t="shared" si="15"/>
        <v>0</v>
      </c>
      <c r="AE62" s="99">
        <f t="shared" si="15"/>
        <v>0</v>
      </c>
      <c r="AF62" s="99">
        <f t="shared" si="15"/>
        <v>0</v>
      </c>
      <c r="AG62" s="99">
        <f t="shared" si="15"/>
        <v>0</v>
      </c>
      <c r="AH62" s="99">
        <f t="shared" si="15"/>
        <v>0</v>
      </c>
    </row>
    <row r="63" spans="2:34" s="6" customFormat="1" hidden="1">
      <c r="B63" s="110" t="s">
        <v>95</v>
      </c>
      <c r="E63" s="111">
        <f>IF(E61=0,0,IF(E61+E62&lt;$E$59,E61+E62,E59))</f>
        <v>0</v>
      </c>
      <c r="F63" s="111">
        <f t="shared" ref="F63:AH63" si="16">IF(F61=0,0,IF(F61+F62&lt;$E$59,F61+F62,F59))</f>
        <v>0</v>
      </c>
      <c r="G63" s="111">
        <f t="shared" si="16"/>
        <v>0</v>
      </c>
      <c r="H63" s="111">
        <f t="shared" si="16"/>
        <v>0</v>
      </c>
      <c r="I63" s="111">
        <f t="shared" si="16"/>
        <v>0</v>
      </c>
      <c r="J63" s="111">
        <f t="shared" si="16"/>
        <v>0</v>
      </c>
      <c r="K63" s="111">
        <f t="shared" si="16"/>
        <v>0</v>
      </c>
      <c r="L63" s="111">
        <f t="shared" si="16"/>
        <v>0</v>
      </c>
      <c r="M63" s="111">
        <f t="shared" si="16"/>
        <v>0</v>
      </c>
      <c r="N63" s="111">
        <f t="shared" si="16"/>
        <v>0</v>
      </c>
      <c r="O63" s="111">
        <f t="shared" si="16"/>
        <v>0</v>
      </c>
      <c r="P63" s="111">
        <f t="shared" si="16"/>
        <v>0</v>
      </c>
      <c r="Q63" s="111">
        <f t="shared" si="16"/>
        <v>0</v>
      </c>
      <c r="R63" s="111">
        <f t="shared" si="16"/>
        <v>0</v>
      </c>
      <c r="S63" s="111">
        <f t="shared" si="16"/>
        <v>0</v>
      </c>
      <c r="T63" s="111">
        <f t="shared" si="16"/>
        <v>0</v>
      </c>
      <c r="U63" s="111">
        <f t="shared" si="16"/>
        <v>0</v>
      </c>
      <c r="V63" s="111">
        <f t="shared" si="16"/>
        <v>0</v>
      </c>
      <c r="W63" s="111">
        <f t="shared" si="16"/>
        <v>0</v>
      </c>
      <c r="X63" s="111">
        <f t="shared" si="16"/>
        <v>0</v>
      </c>
      <c r="Y63" s="111">
        <f t="shared" si="16"/>
        <v>0</v>
      </c>
      <c r="Z63" s="111">
        <f t="shared" si="16"/>
        <v>0</v>
      </c>
      <c r="AA63" s="111">
        <f t="shared" si="16"/>
        <v>0</v>
      </c>
      <c r="AB63" s="111">
        <f t="shared" si="16"/>
        <v>0</v>
      </c>
      <c r="AC63" s="111">
        <f t="shared" si="16"/>
        <v>0</v>
      </c>
      <c r="AD63" s="111">
        <f t="shared" si="16"/>
        <v>0</v>
      </c>
      <c r="AE63" s="111">
        <f t="shared" si="16"/>
        <v>0</v>
      </c>
      <c r="AF63" s="111">
        <f t="shared" si="16"/>
        <v>0</v>
      </c>
      <c r="AG63" s="111">
        <f t="shared" si="16"/>
        <v>0</v>
      </c>
      <c r="AH63" s="111">
        <f t="shared" si="16"/>
        <v>0</v>
      </c>
    </row>
    <row r="64" spans="2:34" s="6" customFormat="1" hidden="1">
      <c r="B64" s="51" t="s">
        <v>96</v>
      </c>
      <c r="E64" s="6">
        <f>E61+E62-E63</f>
        <v>0</v>
      </c>
      <c r="F64" s="6">
        <f t="shared" ref="F64:AH64" si="17">F61+F62-F63</f>
        <v>0</v>
      </c>
      <c r="G64" s="6">
        <f t="shared" si="17"/>
        <v>0</v>
      </c>
      <c r="H64" s="6">
        <f t="shared" si="17"/>
        <v>0</v>
      </c>
      <c r="I64" s="6">
        <f t="shared" si="17"/>
        <v>0</v>
      </c>
      <c r="J64" s="6">
        <f t="shared" si="17"/>
        <v>0</v>
      </c>
      <c r="K64" s="6">
        <f t="shared" si="17"/>
        <v>0</v>
      </c>
      <c r="L64" s="6">
        <f t="shared" si="17"/>
        <v>0</v>
      </c>
      <c r="M64" s="6">
        <f t="shared" si="17"/>
        <v>0</v>
      </c>
      <c r="N64" s="6">
        <f t="shared" si="17"/>
        <v>0</v>
      </c>
      <c r="O64" s="6">
        <f t="shared" si="17"/>
        <v>0</v>
      </c>
      <c r="P64" s="6">
        <f t="shared" si="17"/>
        <v>0</v>
      </c>
      <c r="Q64" s="6">
        <f t="shared" si="17"/>
        <v>0</v>
      </c>
      <c r="R64" s="6">
        <f t="shared" si="17"/>
        <v>0</v>
      </c>
      <c r="S64" s="6">
        <f t="shared" si="17"/>
        <v>0</v>
      </c>
      <c r="T64" s="6">
        <f t="shared" si="17"/>
        <v>0</v>
      </c>
      <c r="U64" s="6">
        <f t="shared" si="17"/>
        <v>0</v>
      </c>
      <c r="V64" s="6">
        <f t="shared" si="17"/>
        <v>0</v>
      </c>
      <c r="W64" s="6">
        <f t="shared" si="17"/>
        <v>0</v>
      </c>
      <c r="X64" s="6">
        <f t="shared" si="17"/>
        <v>0</v>
      </c>
      <c r="Y64" s="6">
        <f t="shared" si="17"/>
        <v>0</v>
      </c>
      <c r="Z64" s="6">
        <f t="shared" si="17"/>
        <v>0</v>
      </c>
      <c r="AA64" s="6">
        <f t="shared" si="17"/>
        <v>0</v>
      </c>
      <c r="AB64" s="6">
        <f t="shared" si="17"/>
        <v>0</v>
      </c>
      <c r="AC64" s="6">
        <f t="shared" si="17"/>
        <v>0</v>
      </c>
      <c r="AD64" s="6">
        <f t="shared" si="17"/>
        <v>0</v>
      </c>
      <c r="AE64" s="6">
        <f t="shared" si="17"/>
        <v>0</v>
      </c>
      <c r="AF64" s="6">
        <f t="shared" si="17"/>
        <v>0</v>
      </c>
      <c r="AG64" s="6">
        <f t="shared" si="17"/>
        <v>0</v>
      </c>
      <c r="AH64" s="6">
        <f t="shared" si="17"/>
        <v>0</v>
      </c>
    </row>
    <row r="65" spans="2:34" s="99" customFormat="1" hidden="1">
      <c r="B65" s="109" t="s">
        <v>94</v>
      </c>
      <c r="E65" s="99">
        <f>E64*$C$7/12</f>
        <v>0</v>
      </c>
      <c r="F65" s="99">
        <f t="shared" ref="F65:AH65" si="18">F64*$C$7/12</f>
        <v>0</v>
      </c>
      <c r="G65" s="99">
        <f t="shared" si="18"/>
        <v>0</v>
      </c>
      <c r="H65" s="99">
        <f t="shared" si="18"/>
        <v>0</v>
      </c>
      <c r="I65" s="99">
        <f t="shared" si="18"/>
        <v>0</v>
      </c>
      <c r="J65" s="99">
        <f t="shared" si="18"/>
        <v>0</v>
      </c>
      <c r="K65" s="99">
        <f t="shared" si="18"/>
        <v>0</v>
      </c>
      <c r="L65" s="99">
        <f t="shared" si="18"/>
        <v>0</v>
      </c>
      <c r="M65" s="99">
        <f t="shared" si="18"/>
        <v>0</v>
      </c>
      <c r="N65" s="99">
        <f t="shared" si="18"/>
        <v>0</v>
      </c>
      <c r="O65" s="99">
        <f t="shared" si="18"/>
        <v>0</v>
      </c>
      <c r="P65" s="99">
        <f t="shared" si="18"/>
        <v>0</v>
      </c>
      <c r="Q65" s="99">
        <f t="shared" si="18"/>
        <v>0</v>
      </c>
      <c r="R65" s="99">
        <f t="shared" si="18"/>
        <v>0</v>
      </c>
      <c r="S65" s="99">
        <f t="shared" si="18"/>
        <v>0</v>
      </c>
      <c r="T65" s="99">
        <f t="shared" si="18"/>
        <v>0</v>
      </c>
      <c r="U65" s="99">
        <f t="shared" si="18"/>
        <v>0</v>
      </c>
      <c r="V65" s="99">
        <f t="shared" si="18"/>
        <v>0</v>
      </c>
      <c r="W65" s="99">
        <f t="shared" si="18"/>
        <v>0</v>
      </c>
      <c r="X65" s="99">
        <f t="shared" si="18"/>
        <v>0</v>
      </c>
      <c r="Y65" s="99">
        <f t="shared" si="18"/>
        <v>0</v>
      </c>
      <c r="Z65" s="99">
        <f t="shared" si="18"/>
        <v>0</v>
      </c>
      <c r="AA65" s="99">
        <f t="shared" si="18"/>
        <v>0</v>
      </c>
      <c r="AB65" s="99">
        <f t="shared" si="18"/>
        <v>0</v>
      </c>
      <c r="AC65" s="99">
        <f t="shared" si="18"/>
        <v>0</v>
      </c>
      <c r="AD65" s="99">
        <f t="shared" si="18"/>
        <v>0</v>
      </c>
      <c r="AE65" s="99">
        <f t="shared" si="18"/>
        <v>0</v>
      </c>
      <c r="AF65" s="99">
        <f t="shared" si="18"/>
        <v>0</v>
      </c>
      <c r="AG65" s="99">
        <f t="shared" si="18"/>
        <v>0</v>
      </c>
      <c r="AH65" s="99">
        <f t="shared" si="18"/>
        <v>0</v>
      </c>
    </row>
    <row r="66" spans="2:34" s="6" customFormat="1" hidden="1">
      <c r="B66" s="110" t="s">
        <v>95</v>
      </c>
      <c r="E66" s="111">
        <f>IF(E64=0,0,IF(E64+E65&lt;E59,E64+E65,E59))</f>
        <v>0</v>
      </c>
      <c r="F66" s="111">
        <f t="shared" ref="F66:AH66" si="19">IF(F64=0,0,IF(F64+F65&lt;F59,F64+F65,F59))</f>
        <v>0</v>
      </c>
      <c r="G66" s="111">
        <f t="shared" si="19"/>
        <v>0</v>
      </c>
      <c r="H66" s="111">
        <f t="shared" si="19"/>
        <v>0</v>
      </c>
      <c r="I66" s="111">
        <f t="shared" si="19"/>
        <v>0</v>
      </c>
      <c r="J66" s="111">
        <f t="shared" si="19"/>
        <v>0</v>
      </c>
      <c r="K66" s="111">
        <f t="shared" si="19"/>
        <v>0</v>
      </c>
      <c r="L66" s="111">
        <f t="shared" si="19"/>
        <v>0</v>
      </c>
      <c r="M66" s="111">
        <f t="shared" si="19"/>
        <v>0</v>
      </c>
      <c r="N66" s="111">
        <f t="shared" si="19"/>
        <v>0</v>
      </c>
      <c r="O66" s="111">
        <f t="shared" si="19"/>
        <v>0</v>
      </c>
      <c r="P66" s="111">
        <f t="shared" si="19"/>
        <v>0</v>
      </c>
      <c r="Q66" s="111">
        <f t="shared" si="19"/>
        <v>0</v>
      </c>
      <c r="R66" s="111">
        <f t="shared" si="19"/>
        <v>0</v>
      </c>
      <c r="S66" s="111">
        <f t="shared" si="19"/>
        <v>0</v>
      </c>
      <c r="T66" s="111">
        <f t="shared" si="19"/>
        <v>0</v>
      </c>
      <c r="U66" s="111">
        <f t="shared" si="19"/>
        <v>0</v>
      </c>
      <c r="V66" s="111">
        <f t="shared" si="19"/>
        <v>0</v>
      </c>
      <c r="W66" s="111">
        <f t="shared" si="19"/>
        <v>0</v>
      </c>
      <c r="X66" s="111">
        <f t="shared" si="19"/>
        <v>0</v>
      </c>
      <c r="Y66" s="111">
        <f t="shared" si="19"/>
        <v>0</v>
      </c>
      <c r="Z66" s="111">
        <f t="shared" si="19"/>
        <v>0</v>
      </c>
      <c r="AA66" s="111">
        <f t="shared" si="19"/>
        <v>0</v>
      </c>
      <c r="AB66" s="111">
        <f t="shared" si="19"/>
        <v>0</v>
      </c>
      <c r="AC66" s="111">
        <f t="shared" si="19"/>
        <v>0</v>
      </c>
      <c r="AD66" s="111">
        <f t="shared" si="19"/>
        <v>0</v>
      </c>
      <c r="AE66" s="111">
        <f t="shared" si="19"/>
        <v>0</v>
      </c>
      <c r="AF66" s="111">
        <f t="shared" si="19"/>
        <v>0</v>
      </c>
      <c r="AG66" s="111">
        <f t="shared" si="19"/>
        <v>0</v>
      </c>
      <c r="AH66" s="111">
        <f t="shared" si="19"/>
        <v>0</v>
      </c>
    </row>
    <row r="67" spans="2:34" s="6" customFormat="1" hidden="1">
      <c r="B67" s="51" t="s">
        <v>97</v>
      </c>
      <c r="E67" s="6">
        <f>E64+E65-E66</f>
        <v>0</v>
      </c>
      <c r="F67" s="6">
        <f t="shared" ref="F67:AH67" si="20">F64+F65-F66</f>
        <v>0</v>
      </c>
      <c r="G67" s="6">
        <f t="shared" si="20"/>
        <v>0</v>
      </c>
      <c r="H67" s="6">
        <f t="shared" si="20"/>
        <v>0</v>
      </c>
      <c r="I67" s="6">
        <f t="shared" si="20"/>
        <v>0</v>
      </c>
      <c r="J67" s="6">
        <f t="shared" si="20"/>
        <v>0</v>
      </c>
      <c r="K67" s="6">
        <f t="shared" si="20"/>
        <v>0</v>
      </c>
      <c r="L67" s="6">
        <f t="shared" si="20"/>
        <v>0</v>
      </c>
      <c r="M67" s="6">
        <f t="shared" si="20"/>
        <v>0</v>
      </c>
      <c r="N67" s="6">
        <f t="shared" si="20"/>
        <v>0</v>
      </c>
      <c r="O67" s="6">
        <f t="shared" si="20"/>
        <v>0</v>
      </c>
      <c r="P67" s="6">
        <f t="shared" si="20"/>
        <v>0</v>
      </c>
      <c r="Q67" s="6">
        <f t="shared" si="20"/>
        <v>0</v>
      </c>
      <c r="R67" s="6">
        <f t="shared" si="20"/>
        <v>0</v>
      </c>
      <c r="S67" s="6">
        <f t="shared" si="20"/>
        <v>0</v>
      </c>
      <c r="T67" s="6">
        <f t="shared" si="20"/>
        <v>0</v>
      </c>
      <c r="U67" s="6">
        <f t="shared" si="20"/>
        <v>0</v>
      </c>
      <c r="V67" s="6">
        <f t="shared" si="20"/>
        <v>0</v>
      </c>
      <c r="W67" s="6">
        <f t="shared" si="20"/>
        <v>0</v>
      </c>
      <c r="X67" s="6">
        <f t="shared" si="20"/>
        <v>0</v>
      </c>
      <c r="Y67" s="6">
        <f t="shared" si="20"/>
        <v>0</v>
      </c>
      <c r="Z67" s="6">
        <f t="shared" si="20"/>
        <v>0</v>
      </c>
      <c r="AA67" s="6">
        <f t="shared" si="20"/>
        <v>0</v>
      </c>
      <c r="AB67" s="6">
        <f t="shared" si="20"/>
        <v>0</v>
      </c>
      <c r="AC67" s="6">
        <f t="shared" si="20"/>
        <v>0</v>
      </c>
      <c r="AD67" s="6">
        <f t="shared" si="20"/>
        <v>0</v>
      </c>
      <c r="AE67" s="6">
        <f t="shared" si="20"/>
        <v>0</v>
      </c>
      <c r="AF67" s="6">
        <f t="shared" si="20"/>
        <v>0</v>
      </c>
      <c r="AG67" s="6">
        <f t="shared" si="20"/>
        <v>0</v>
      </c>
      <c r="AH67" s="6">
        <f t="shared" si="20"/>
        <v>0</v>
      </c>
    </row>
    <row r="68" spans="2:34" s="99" customFormat="1" hidden="1">
      <c r="B68" s="109" t="s">
        <v>94</v>
      </c>
      <c r="E68" s="99">
        <f>E67*$C$7/12</f>
        <v>0</v>
      </c>
      <c r="F68" s="99">
        <f t="shared" ref="F68:AH68" si="21">F67*$C$7/12</f>
        <v>0</v>
      </c>
      <c r="G68" s="99">
        <f t="shared" si="21"/>
        <v>0</v>
      </c>
      <c r="H68" s="99">
        <f t="shared" si="21"/>
        <v>0</v>
      </c>
      <c r="I68" s="99">
        <f t="shared" si="21"/>
        <v>0</v>
      </c>
      <c r="J68" s="99">
        <f t="shared" si="21"/>
        <v>0</v>
      </c>
      <c r="K68" s="99">
        <f t="shared" si="21"/>
        <v>0</v>
      </c>
      <c r="L68" s="99">
        <f t="shared" si="21"/>
        <v>0</v>
      </c>
      <c r="M68" s="99">
        <f t="shared" si="21"/>
        <v>0</v>
      </c>
      <c r="N68" s="99">
        <f t="shared" si="21"/>
        <v>0</v>
      </c>
      <c r="O68" s="99">
        <f t="shared" si="21"/>
        <v>0</v>
      </c>
      <c r="P68" s="99">
        <f t="shared" si="21"/>
        <v>0</v>
      </c>
      <c r="Q68" s="99">
        <f t="shared" si="21"/>
        <v>0</v>
      </c>
      <c r="R68" s="99">
        <f t="shared" si="21"/>
        <v>0</v>
      </c>
      <c r="S68" s="99">
        <f t="shared" si="21"/>
        <v>0</v>
      </c>
      <c r="T68" s="99">
        <f t="shared" si="21"/>
        <v>0</v>
      </c>
      <c r="U68" s="99">
        <f t="shared" si="21"/>
        <v>0</v>
      </c>
      <c r="V68" s="99">
        <f t="shared" si="21"/>
        <v>0</v>
      </c>
      <c r="W68" s="99">
        <f t="shared" si="21"/>
        <v>0</v>
      </c>
      <c r="X68" s="99">
        <f t="shared" si="21"/>
        <v>0</v>
      </c>
      <c r="Y68" s="99">
        <f t="shared" si="21"/>
        <v>0</v>
      </c>
      <c r="Z68" s="99">
        <f t="shared" si="21"/>
        <v>0</v>
      </c>
      <c r="AA68" s="99">
        <f t="shared" si="21"/>
        <v>0</v>
      </c>
      <c r="AB68" s="99">
        <f t="shared" si="21"/>
        <v>0</v>
      </c>
      <c r="AC68" s="99">
        <f t="shared" si="21"/>
        <v>0</v>
      </c>
      <c r="AD68" s="99">
        <f t="shared" si="21"/>
        <v>0</v>
      </c>
      <c r="AE68" s="99">
        <f t="shared" si="21"/>
        <v>0</v>
      </c>
      <c r="AF68" s="99">
        <f t="shared" si="21"/>
        <v>0</v>
      </c>
      <c r="AG68" s="99">
        <f t="shared" si="21"/>
        <v>0</v>
      </c>
      <c r="AH68" s="99">
        <f t="shared" si="21"/>
        <v>0</v>
      </c>
    </row>
    <row r="69" spans="2:34" s="6" customFormat="1" hidden="1">
      <c r="B69" s="110" t="s">
        <v>95</v>
      </c>
      <c r="E69" s="111">
        <f>IF(E67=0,0,IF(E67+E68&lt;E59,E67+E68,E59))</f>
        <v>0</v>
      </c>
      <c r="F69" s="111">
        <f t="shared" ref="F69:AH69" si="22">IF(F67=0,0,IF(F67+F68&lt;F59,F67+F68,F59))</f>
        <v>0</v>
      </c>
      <c r="G69" s="111">
        <f t="shared" si="22"/>
        <v>0</v>
      </c>
      <c r="H69" s="111">
        <f t="shared" si="22"/>
        <v>0</v>
      </c>
      <c r="I69" s="111">
        <f t="shared" si="22"/>
        <v>0</v>
      </c>
      <c r="J69" s="111">
        <f t="shared" si="22"/>
        <v>0</v>
      </c>
      <c r="K69" s="111">
        <f t="shared" si="22"/>
        <v>0</v>
      </c>
      <c r="L69" s="111">
        <f t="shared" si="22"/>
        <v>0</v>
      </c>
      <c r="M69" s="111">
        <f t="shared" si="22"/>
        <v>0</v>
      </c>
      <c r="N69" s="111">
        <f t="shared" si="22"/>
        <v>0</v>
      </c>
      <c r="O69" s="111">
        <f t="shared" si="22"/>
        <v>0</v>
      </c>
      <c r="P69" s="111">
        <f t="shared" si="22"/>
        <v>0</v>
      </c>
      <c r="Q69" s="111">
        <f t="shared" si="22"/>
        <v>0</v>
      </c>
      <c r="R69" s="111">
        <f t="shared" si="22"/>
        <v>0</v>
      </c>
      <c r="S69" s="111">
        <f t="shared" si="22"/>
        <v>0</v>
      </c>
      <c r="T69" s="111">
        <f t="shared" si="22"/>
        <v>0</v>
      </c>
      <c r="U69" s="111">
        <f t="shared" si="22"/>
        <v>0</v>
      </c>
      <c r="V69" s="111">
        <f t="shared" si="22"/>
        <v>0</v>
      </c>
      <c r="W69" s="111">
        <f t="shared" si="22"/>
        <v>0</v>
      </c>
      <c r="X69" s="111">
        <f t="shared" si="22"/>
        <v>0</v>
      </c>
      <c r="Y69" s="111">
        <f t="shared" si="22"/>
        <v>0</v>
      </c>
      <c r="Z69" s="111">
        <f t="shared" si="22"/>
        <v>0</v>
      </c>
      <c r="AA69" s="111">
        <f t="shared" si="22"/>
        <v>0</v>
      </c>
      <c r="AB69" s="111">
        <f t="shared" si="22"/>
        <v>0</v>
      </c>
      <c r="AC69" s="111">
        <f t="shared" si="22"/>
        <v>0</v>
      </c>
      <c r="AD69" s="111">
        <f t="shared" si="22"/>
        <v>0</v>
      </c>
      <c r="AE69" s="111">
        <f t="shared" si="22"/>
        <v>0</v>
      </c>
      <c r="AF69" s="111">
        <f t="shared" si="22"/>
        <v>0</v>
      </c>
      <c r="AG69" s="111">
        <f t="shared" si="22"/>
        <v>0</v>
      </c>
      <c r="AH69" s="111">
        <f t="shared" si="22"/>
        <v>0</v>
      </c>
    </row>
    <row r="70" spans="2:34" s="6" customFormat="1" hidden="1">
      <c r="B70" s="51" t="s">
        <v>98</v>
      </c>
      <c r="E70" s="6">
        <f>E67+E68-E69</f>
        <v>0</v>
      </c>
      <c r="F70" s="6">
        <f t="shared" ref="F70:AH70" si="23">F67+F68-F69</f>
        <v>0</v>
      </c>
      <c r="G70" s="6">
        <f t="shared" si="23"/>
        <v>0</v>
      </c>
      <c r="H70" s="6">
        <f t="shared" si="23"/>
        <v>0</v>
      </c>
      <c r="I70" s="6">
        <f t="shared" si="23"/>
        <v>0</v>
      </c>
      <c r="J70" s="6">
        <f t="shared" si="23"/>
        <v>0</v>
      </c>
      <c r="K70" s="6">
        <f t="shared" si="23"/>
        <v>0</v>
      </c>
      <c r="L70" s="6">
        <f t="shared" si="23"/>
        <v>0</v>
      </c>
      <c r="M70" s="6">
        <f t="shared" si="23"/>
        <v>0</v>
      </c>
      <c r="N70" s="6">
        <f t="shared" si="23"/>
        <v>0</v>
      </c>
      <c r="O70" s="6">
        <f t="shared" si="23"/>
        <v>0</v>
      </c>
      <c r="P70" s="6">
        <f t="shared" si="23"/>
        <v>0</v>
      </c>
      <c r="Q70" s="6">
        <f t="shared" si="23"/>
        <v>0</v>
      </c>
      <c r="R70" s="6">
        <f t="shared" si="23"/>
        <v>0</v>
      </c>
      <c r="S70" s="6">
        <f t="shared" si="23"/>
        <v>0</v>
      </c>
      <c r="T70" s="6">
        <f t="shared" si="23"/>
        <v>0</v>
      </c>
      <c r="U70" s="6">
        <f t="shared" si="23"/>
        <v>0</v>
      </c>
      <c r="V70" s="6">
        <f t="shared" si="23"/>
        <v>0</v>
      </c>
      <c r="W70" s="6">
        <f t="shared" si="23"/>
        <v>0</v>
      </c>
      <c r="X70" s="6">
        <f t="shared" si="23"/>
        <v>0</v>
      </c>
      <c r="Y70" s="6">
        <f t="shared" si="23"/>
        <v>0</v>
      </c>
      <c r="Z70" s="6">
        <f t="shared" si="23"/>
        <v>0</v>
      </c>
      <c r="AA70" s="6">
        <f t="shared" si="23"/>
        <v>0</v>
      </c>
      <c r="AB70" s="6">
        <f t="shared" si="23"/>
        <v>0</v>
      </c>
      <c r="AC70" s="6">
        <f t="shared" si="23"/>
        <v>0</v>
      </c>
      <c r="AD70" s="6">
        <f t="shared" si="23"/>
        <v>0</v>
      </c>
      <c r="AE70" s="6">
        <f t="shared" si="23"/>
        <v>0</v>
      </c>
      <c r="AF70" s="6">
        <f t="shared" si="23"/>
        <v>0</v>
      </c>
      <c r="AG70" s="6">
        <f t="shared" si="23"/>
        <v>0</v>
      </c>
      <c r="AH70" s="6">
        <f t="shared" si="23"/>
        <v>0</v>
      </c>
    </row>
    <row r="71" spans="2:34" s="99" customFormat="1" hidden="1">
      <c r="B71" s="109" t="s">
        <v>94</v>
      </c>
      <c r="E71" s="99">
        <f>E70*$C$7/12</f>
        <v>0</v>
      </c>
      <c r="F71" s="99">
        <f t="shared" ref="F71:AH71" si="24">F70*$C$7/12</f>
        <v>0</v>
      </c>
      <c r="G71" s="99">
        <f t="shared" si="24"/>
        <v>0</v>
      </c>
      <c r="H71" s="99">
        <f t="shared" si="24"/>
        <v>0</v>
      </c>
      <c r="I71" s="99">
        <f t="shared" si="24"/>
        <v>0</v>
      </c>
      <c r="J71" s="99">
        <f t="shared" si="24"/>
        <v>0</v>
      </c>
      <c r="K71" s="99">
        <f t="shared" si="24"/>
        <v>0</v>
      </c>
      <c r="L71" s="99">
        <f t="shared" si="24"/>
        <v>0</v>
      </c>
      <c r="M71" s="99">
        <f t="shared" si="24"/>
        <v>0</v>
      </c>
      <c r="N71" s="99">
        <f t="shared" si="24"/>
        <v>0</v>
      </c>
      <c r="O71" s="99">
        <f t="shared" si="24"/>
        <v>0</v>
      </c>
      <c r="P71" s="99">
        <f t="shared" si="24"/>
        <v>0</v>
      </c>
      <c r="Q71" s="99">
        <f t="shared" si="24"/>
        <v>0</v>
      </c>
      <c r="R71" s="99">
        <f t="shared" si="24"/>
        <v>0</v>
      </c>
      <c r="S71" s="99">
        <f t="shared" si="24"/>
        <v>0</v>
      </c>
      <c r="T71" s="99">
        <f t="shared" si="24"/>
        <v>0</v>
      </c>
      <c r="U71" s="99">
        <f t="shared" si="24"/>
        <v>0</v>
      </c>
      <c r="V71" s="99">
        <f t="shared" si="24"/>
        <v>0</v>
      </c>
      <c r="W71" s="99">
        <f t="shared" si="24"/>
        <v>0</v>
      </c>
      <c r="X71" s="99">
        <f t="shared" si="24"/>
        <v>0</v>
      </c>
      <c r="Y71" s="99">
        <f t="shared" si="24"/>
        <v>0</v>
      </c>
      <c r="Z71" s="99">
        <f t="shared" si="24"/>
        <v>0</v>
      </c>
      <c r="AA71" s="99">
        <f t="shared" si="24"/>
        <v>0</v>
      </c>
      <c r="AB71" s="99">
        <f t="shared" si="24"/>
        <v>0</v>
      </c>
      <c r="AC71" s="99">
        <f t="shared" si="24"/>
        <v>0</v>
      </c>
      <c r="AD71" s="99">
        <f t="shared" si="24"/>
        <v>0</v>
      </c>
      <c r="AE71" s="99">
        <f t="shared" si="24"/>
        <v>0</v>
      </c>
      <c r="AF71" s="99">
        <f t="shared" si="24"/>
        <v>0</v>
      </c>
      <c r="AG71" s="99">
        <f t="shared" si="24"/>
        <v>0</v>
      </c>
      <c r="AH71" s="99">
        <f t="shared" si="24"/>
        <v>0</v>
      </c>
    </row>
    <row r="72" spans="2:34" s="6" customFormat="1" hidden="1">
      <c r="B72" s="110" t="s">
        <v>95</v>
      </c>
      <c r="E72" s="111">
        <f>IF(E70=0,0,IF(E70+E71&lt;E59,E70+E71,E59))</f>
        <v>0</v>
      </c>
      <c r="F72" s="111">
        <f t="shared" ref="F72:AH72" si="25">IF(F70=0,0,IF(F70+F71&lt;F59,F70+F71,F59))</f>
        <v>0</v>
      </c>
      <c r="G72" s="111">
        <f t="shared" si="25"/>
        <v>0</v>
      </c>
      <c r="H72" s="111">
        <f t="shared" si="25"/>
        <v>0</v>
      </c>
      <c r="I72" s="111">
        <f t="shared" si="25"/>
        <v>0</v>
      </c>
      <c r="J72" s="111">
        <f t="shared" si="25"/>
        <v>0</v>
      </c>
      <c r="K72" s="111">
        <f t="shared" si="25"/>
        <v>0</v>
      </c>
      <c r="L72" s="111">
        <f t="shared" si="25"/>
        <v>0</v>
      </c>
      <c r="M72" s="111">
        <f t="shared" si="25"/>
        <v>0</v>
      </c>
      <c r="N72" s="111">
        <f t="shared" si="25"/>
        <v>0</v>
      </c>
      <c r="O72" s="111">
        <f t="shared" si="25"/>
        <v>0</v>
      </c>
      <c r="P72" s="111">
        <f t="shared" si="25"/>
        <v>0</v>
      </c>
      <c r="Q72" s="111">
        <f t="shared" si="25"/>
        <v>0</v>
      </c>
      <c r="R72" s="111">
        <f t="shared" si="25"/>
        <v>0</v>
      </c>
      <c r="S72" s="111">
        <f t="shared" si="25"/>
        <v>0</v>
      </c>
      <c r="T72" s="111">
        <f t="shared" si="25"/>
        <v>0</v>
      </c>
      <c r="U72" s="111">
        <f t="shared" si="25"/>
        <v>0</v>
      </c>
      <c r="V72" s="111">
        <f t="shared" si="25"/>
        <v>0</v>
      </c>
      <c r="W72" s="111">
        <f t="shared" si="25"/>
        <v>0</v>
      </c>
      <c r="X72" s="111">
        <f t="shared" si="25"/>
        <v>0</v>
      </c>
      <c r="Y72" s="111">
        <f t="shared" si="25"/>
        <v>0</v>
      </c>
      <c r="Z72" s="111">
        <f t="shared" si="25"/>
        <v>0</v>
      </c>
      <c r="AA72" s="111">
        <f t="shared" si="25"/>
        <v>0</v>
      </c>
      <c r="AB72" s="111">
        <f t="shared" si="25"/>
        <v>0</v>
      </c>
      <c r="AC72" s="111">
        <f t="shared" si="25"/>
        <v>0</v>
      </c>
      <c r="AD72" s="111">
        <f t="shared" si="25"/>
        <v>0</v>
      </c>
      <c r="AE72" s="111">
        <f t="shared" si="25"/>
        <v>0</v>
      </c>
      <c r="AF72" s="111">
        <f t="shared" si="25"/>
        <v>0</v>
      </c>
      <c r="AG72" s="111">
        <f t="shared" si="25"/>
        <v>0</v>
      </c>
      <c r="AH72" s="111">
        <f t="shared" si="25"/>
        <v>0</v>
      </c>
    </row>
    <row r="73" spans="2:34" s="6" customFormat="1" hidden="1">
      <c r="B73" s="51" t="s">
        <v>99</v>
      </c>
      <c r="E73" s="6">
        <f>E70+E71-E72</f>
        <v>0</v>
      </c>
      <c r="F73" s="6">
        <f t="shared" ref="F73:AH73" si="26">F70+F71-F72</f>
        <v>0</v>
      </c>
      <c r="G73" s="6">
        <f t="shared" si="26"/>
        <v>0</v>
      </c>
      <c r="H73" s="6">
        <f t="shared" si="26"/>
        <v>0</v>
      </c>
      <c r="I73" s="6">
        <f t="shared" si="26"/>
        <v>0</v>
      </c>
      <c r="J73" s="6">
        <f t="shared" si="26"/>
        <v>0</v>
      </c>
      <c r="K73" s="6">
        <f t="shared" si="26"/>
        <v>0</v>
      </c>
      <c r="L73" s="6">
        <f t="shared" si="26"/>
        <v>0</v>
      </c>
      <c r="M73" s="6">
        <f t="shared" si="26"/>
        <v>0</v>
      </c>
      <c r="N73" s="6">
        <f t="shared" si="26"/>
        <v>0</v>
      </c>
      <c r="O73" s="6">
        <f t="shared" si="26"/>
        <v>0</v>
      </c>
      <c r="P73" s="6">
        <f t="shared" si="26"/>
        <v>0</v>
      </c>
      <c r="Q73" s="6">
        <f t="shared" si="26"/>
        <v>0</v>
      </c>
      <c r="R73" s="6">
        <f t="shared" si="26"/>
        <v>0</v>
      </c>
      <c r="S73" s="6">
        <f t="shared" si="26"/>
        <v>0</v>
      </c>
      <c r="T73" s="6">
        <f t="shared" si="26"/>
        <v>0</v>
      </c>
      <c r="U73" s="6">
        <f t="shared" si="26"/>
        <v>0</v>
      </c>
      <c r="V73" s="6">
        <f t="shared" si="26"/>
        <v>0</v>
      </c>
      <c r="W73" s="6">
        <f t="shared" si="26"/>
        <v>0</v>
      </c>
      <c r="X73" s="6">
        <f t="shared" si="26"/>
        <v>0</v>
      </c>
      <c r="Y73" s="6">
        <f t="shared" si="26"/>
        <v>0</v>
      </c>
      <c r="Z73" s="6">
        <f t="shared" si="26"/>
        <v>0</v>
      </c>
      <c r="AA73" s="6">
        <f t="shared" si="26"/>
        <v>0</v>
      </c>
      <c r="AB73" s="6">
        <f t="shared" si="26"/>
        <v>0</v>
      </c>
      <c r="AC73" s="6">
        <f t="shared" si="26"/>
        <v>0</v>
      </c>
      <c r="AD73" s="6">
        <f t="shared" si="26"/>
        <v>0</v>
      </c>
      <c r="AE73" s="6">
        <f t="shared" si="26"/>
        <v>0</v>
      </c>
      <c r="AF73" s="6">
        <f t="shared" si="26"/>
        <v>0</v>
      </c>
      <c r="AG73" s="6">
        <f t="shared" si="26"/>
        <v>0</v>
      </c>
      <c r="AH73" s="6">
        <f t="shared" si="26"/>
        <v>0</v>
      </c>
    </row>
    <row r="74" spans="2:34" s="99" customFormat="1" hidden="1">
      <c r="B74" s="109" t="s">
        <v>94</v>
      </c>
      <c r="E74" s="99">
        <f>E73*$C$7/12</f>
        <v>0</v>
      </c>
      <c r="F74" s="99">
        <f t="shared" ref="F74:AH74" si="27">F73*$C$7/12</f>
        <v>0</v>
      </c>
      <c r="G74" s="99">
        <f t="shared" si="27"/>
        <v>0</v>
      </c>
      <c r="H74" s="99">
        <f t="shared" si="27"/>
        <v>0</v>
      </c>
      <c r="I74" s="99">
        <f t="shared" si="27"/>
        <v>0</v>
      </c>
      <c r="J74" s="99">
        <f t="shared" si="27"/>
        <v>0</v>
      </c>
      <c r="K74" s="99">
        <f t="shared" si="27"/>
        <v>0</v>
      </c>
      <c r="L74" s="99">
        <f t="shared" si="27"/>
        <v>0</v>
      </c>
      <c r="M74" s="99">
        <f t="shared" si="27"/>
        <v>0</v>
      </c>
      <c r="N74" s="99">
        <f t="shared" si="27"/>
        <v>0</v>
      </c>
      <c r="O74" s="99">
        <f t="shared" si="27"/>
        <v>0</v>
      </c>
      <c r="P74" s="99">
        <f t="shared" si="27"/>
        <v>0</v>
      </c>
      <c r="Q74" s="99">
        <f t="shared" si="27"/>
        <v>0</v>
      </c>
      <c r="R74" s="99">
        <f t="shared" si="27"/>
        <v>0</v>
      </c>
      <c r="S74" s="99">
        <f t="shared" si="27"/>
        <v>0</v>
      </c>
      <c r="T74" s="99">
        <f t="shared" si="27"/>
        <v>0</v>
      </c>
      <c r="U74" s="99">
        <f t="shared" si="27"/>
        <v>0</v>
      </c>
      <c r="V74" s="99">
        <f t="shared" si="27"/>
        <v>0</v>
      </c>
      <c r="W74" s="99">
        <f t="shared" si="27"/>
        <v>0</v>
      </c>
      <c r="X74" s="99">
        <f t="shared" si="27"/>
        <v>0</v>
      </c>
      <c r="Y74" s="99">
        <f t="shared" si="27"/>
        <v>0</v>
      </c>
      <c r="Z74" s="99">
        <f t="shared" si="27"/>
        <v>0</v>
      </c>
      <c r="AA74" s="99">
        <f t="shared" si="27"/>
        <v>0</v>
      </c>
      <c r="AB74" s="99">
        <f t="shared" si="27"/>
        <v>0</v>
      </c>
      <c r="AC74" s="99">
        <f t="shared" si="27"/>
        <v>0</v>
      </c>
      <c r="AD74" s="99">
        <f t="shared" si="27"/>
        <v>0</v>
      </c>
      <c r="AE74" s="99">
        <f t="shared" si="27"/>
        <v>0</v>
      </c>
      <c r="AF74" s="99">
        <f t="shared" si="27"/>
        <v>0</v>
      </c>
      <c r="AG74" s="99">
        <f t="shared" si="27"/>
        <v>0</v>
      </c>
      <c r="AH74" s="99">
        <f t="shared" si="27"/>
        <v>0</v>
      </c>
    </row>
    <row r="75" spans="2:34" s="6" customFormat="1" hidden="1">
      <c r="B75" s="110" t="s">
        <v>95</v>
      </c>
      <c r="E75" s="111">
        <f>IF(E73=0,0,IF(E73+E74&lt;E59,E73+E74,E59))</f>
        <v>0</v>
      </c>
      <c r="F75" s="111">
        <f t="shared" ref="F75:AH75" si="28">IF(F73=0,0,IF(F73+F74&lt;F59,F73+F74,F59))</f>
        <v>0</v>
      </c>
      <c r="G75" s="111">
        <f t="shared" si="28"/>
        <v>0</v>
      </c>
      <c r="H75" s="111">
        <f t="shared" si="28"/>
        <v>0</v>
      </c>
      <c r="I75" s="111">
        <f t="shared" si="28"/>
        <v>0</v>
      </c>
      <c r="J75" s="111">
        <f t="shared" si="28"/>
        <v>0</v>
      </c>
      <c r="K75" s="111">
        <f t="shared" si="28"/>
        <v>0</v>
      </c>
      <c r="L75" s="111">
        <f t="shared" si="28"/>
        <v>0</v>
      </c>
      <c r="M75" s="111">
        <f t="shared" si="28"/>
        <v>0</v>
      </c>
      <c r="N75" s="111">
        <f t="shared" si="28"/>
        <v>0</v>
      </c>
      <c r="O75" s="111">
        <f t="shared" si="28"/>
        <v>0</v>
      </c>
      <c r="P75" s="111">
        <f t="shared" si="28"/>
        <v>0</v>
      </c>
      <c r="Q75" s="111">
        <f t="shared" si="28"/>
        <v>0</v>
      </c>
      <c r="R75" s="111">
        <f t="shared" si="28"/>
        <v>0</v>
      </c>
      <c r="S75" s="111">
        <f t="shared" si="28"/>
        <v>0</v>
      </c>
      <c r="T75" s="111">
        <f t="shared" si="28"/>
        <v>0</v>
      </c>
      <c r="U75" s="111">
        <f t="shared" si="28"/>
        <v>0</v>
      </c>
      <c r="V75" s="111">
        <f t="shared" si="28"/>
        <v>0</v>
      </c>
      <c r="W75" s="111">
        <f t="shared" si="28"/>
        <v>0</v>
      </c>
      <c r="X75" s="111">
        <f t="shared" si="28"/>
        <v>0</v>
      </c>
      <c r="Y75" s="111">
        <f t="shared" si="28"/>
        <v>0</v>
      </c>
      <c r="Z75" s="111">
        <f t="shared" si="28"/>
        <v>0</v>
      </c>
      <c r="AA75" s="111">
        <f t="shared" si="28"/>
        <v>0</v>
      </c>
      <c r="AB75" s="111">
        <f t="shared" si="28"/>
        <v>0</v>
      </c>
      <c r="AC75" s="111">
        <f t="shared" si="28"/>
        <v>0</v>
      </c>
      <c r="AD75" s="111">
        <f t="shared" si="28"/>
        <v>0</v>
      </c>
      <c r="AE75" s="111">
        <f t="shared" si="28"/>
        <v>0</v>
      </c>
      <c r="AF75" s="111">
        <f t="shared" si="28"/>
        <v>0</v>
      </c>
      <c r="AG75" s="111">
        <f t="shared" si="28"/>
        <v>0</v>
      </c>
      <c r="AH75" s="111">
        <f t="shared" si="28"/>
        <v>0</v>
      </c>
    </row>
    <row r="76" spans="2:34" s="6" customFormat="1" hidden="1">
      <c r="B76" s="51" t="s">
        <v>100</v>
      </c>
      <c r="E76" s="6">
        <f>E73+E74-E75</f>
        <v>0</v>
      </c>
      <c r="F76" s="6">
        <f t="shared" ref="F76:AH76" si="29">F73+F74-F75</f>
        <v>0</v>
      </c>
      <c r="G76" s="6">
        <f t="shared" si="29"/>
        <v>0</v>
      </c>
      <c r="H76" s="6">
        <f t="shared" si="29"/>
        <v>0</v>
      </c>
      <c r="I76" s="6">
        <f t="shared" si="29"/>
        <v>0</v>
      </c>
      <c r="J76" s="6">
        <f t="shared" si="29"/>
        <v>0</v>
      </c>
      <c r="K76" s="6">
        <f t="shared" si="29"/>
        <v>0</v>
      </c>
      <c r="L76" s="6">
        <f t="shared" si="29"/>
        <v>0</v>
      </c>
      <c r="M76" s="6">
        <f t="shared" si="29"/>
        <v>0</v>
      </c>
      <c r="N76" s="6">
        <f t="shared" si="29"/>
        <v>0</v>
      </c>
      <c r="O76" s="6">
        <f t="shared" si="29"/>
        <v>0</v>
      </c>
      <c r="P76" s="6">
        <f t="shared" si="29"/>
        <v>0</v>
      </c>
      <c r="Q76" s="6">
        <f t="shared" si="29"/>
        <v>0</v>
      </c>
      <c r="R76" s="6">
        <f t="shared" si="29"/>
        <v>0</v>
      </c>
      <c r="S76" s="6">
        <f t="shared" si="29"/>
        <v>0</v>
      </c>
      <c r="T76" s="6">
        <f t="shared" si="29"/>
        <v>0</v>
      </c>
      <c r="U76" s="6">
        <f t="shared" si="29"/>
        <v>0</v>
      </c>
      <c r="V76" s="6">
        <f t="shared" si="29"/>
        <v>0</v>
      </c>
      <c r="W76" s="6">
        <f t="shared" si="29"/>
        <v>0</v>
      </c>
      <c r="X76" s="6">
        <f t="shared" si="29"/>
        <v>0</v>
      </c>
      <c r="Y76" s="6">
        <f t="shared" si="29"/>
        <v>0</v>
      </c>
      <c r="Z76" s="6">
        <f t="shared" si="29"/>
        <v>0</v>
      </c>
      <c r="AA76" s="6">
        <f t="shared" si="29"/>
        <v>0</v>
      </c>
      <c r="AB76" s="6">
        <f t="shared" si="29"/>
        <v>0</v>
      </c>
      <c r="AC76" s="6">
        <f t="shared" si="29"/>
        <v>0</v>
      </c>
      <c r="AD76" s="6">
        <f t="shared" si="29"/>
        <v>0</v>
      </c>
      <c r="AE76" s="6">
        <f t="shared" si="29"/>
        <v>0</v>
      </c>
      <c r="AF76" s="6">
        <f t="shared" si="29"/>
        <v>0</v>
      </c>
      <c r="AG76" s="6">
        <f t="shared" si="29"/>
        <v>0</v>
      </c>
      <c r="AH76" s="6">
        <f t="shared" si="29"/>
        <v>0</v>
      </c>
    </row>
    <row r="77" spans="2:34" s="99" customFormat="1" hidden="1">
      <c r="B77" s="109" t="s">
        <v>94</v>
      </c>
      <c r="E77" s="99">
        <f>E76*$C$7/12</f>
        <v>0</v>
      </c>
      <c r="F77" s="99">
        <f t="shared" ref="F77:AH77" si="30">F76*$C$7/12</f>
        <v>0</v>
      </c>
      <c r="G77" s="99">
        <f t="shared" si="30"/>
        <v>0</v>
      </c>
      <c r="H77" s="99">
        <f t="shared" si="30"/>
        <v>0</v>
      </c>
      <c r="I77" s="99">
        <f t="shared" si="30"/>
        <v>0</v>
      </c>
      <c r="J77" s="99">
        <f t="shared" si="30"/>
        <v>0</v>
      </c>
      <c r="K77" s="99">
        <f t="shared" si="30"/>
        <v>0</v>
      </c>
      <c r="L77" s="99">
        <f t="shared" si="30"/>
        <v>0</v>
      </c>
      <c r="M77" s="99">
        <f t="shared" si="30"/>
        <v>0</v>
      </c>
      <c r="N77" s="99">
        <f t="shared" si="30"/>
        <v>0</v>
      </c>
      <c r="O77" s="99">
        <f t="shared" si="30"/>
        <v>0</v>
      </c>
      <c r="P77" s="99">
        <f t="shared" si="30"/>
        <v>0</v>
      </c>
      <c r="Q77" s="99">
        <f t="shared" si="30"/>
        <v>0</v>
      </c>
      <c r="R77" s="99">
        <f t="shared" si="30"/>
        <v>0</v>
      </c>
      <c r="S77" s="99">
        <f t="shared" si="30"/>
        <v>0</v>
      </c>
      <c r="T77" s="99">
        <f t="shared" si="30"/>
        <v>0</v>
      </c>
      <c r="U77" s="99">
        <f t="shared" si="30"/>
        <v>0</v>
      </c>
      <c r="V77" s="99">
        <f t="shared" si="30"/>
        <v>0</v>
      </c>
      <c r="W77" s="99">
        <f t="shared" si="30"/>
        <v>0</v>
      </c>
      <c r="X77" s="99">
        <f t="shared" si="30"/>
        <v>0</v>
      </c>
      <c r="Y77" s="99">
        <f t="shared" si="30"/>
        <v>0</v>
      </c>
      <c r="Z77" s="99">
        <f t="shared" si="30"/>
        <v>0</v>
      </c>
      <c r="AA77" s="99">
        <f t="shared" si="30"/>
        <v>0</v>
      </c>
      <c r="AB77" s="99">
        <f t="shared" si="30"/>
        <v>0</v>
      </c>
      <c r="AC77" s="99">
        <f t="shared" si="30"/>
        <v>0</v>
      </c>
      <c r="AD77" s="99">
        <f t="shared" si="30"/>
        <v>0</v>
      </c>
      <c r="AE77" s="99">
        <f t="shared" si="30"/>
        <v>0</v>
      </c>
      <c r="AF77" s="99">
        <f t="shared" si="30"/>
        <v>0</v>
      </c>
      <c r="AG77" s="99">
        <f t="shared" si="30"/>
        <v>0</v>
      </c>
      <c r="AH77" s="99">
        <f t="shared" si="30"/>
        <v>0</v>
      </c>
    </row>
    <row r="78" spans="2:34" s="6" customFormat="1" hidden="1">
      <c r="B78" s="110" t="s">
        <v>95</v>
      </c>
      <c r="E78" s="111">
        <f>IF(E76=0,0,IF(E76+E77&lt;E59,E76+E77,E59))</f>
        <v>0</v>
      </c>
      <c r="F78" s="111">
        <f t="shared" ref="F78:AH78" si="31">IF(F76=0,0,IF(F76+F77&lt;F59,F76+F77,F59))</f>
        <v>0</v>
      </c>
      <c r="G78" s="111">
        <f t="shared" si="31"/>
        <v>0</v>
      </c>
      <c r="H78" s="111">
        <f t="shared" si="31"/>
        <v>0</v>
      </c>
      <c r="I78" s="111">
        <f t="shared" si="31"/>
        <v>0</v>
      </c>
      <c r="J78" s="111">
        <f t="shared" si="31"/>
        <v>0</v>
      </c>
      <c r="K78" s="111">
        <f t="shared" si="31"/>
        <v>0</v>
      </c>
      <c r="L78" s="111">
        <f t="shared" si="31"/>
        <v>0</v>
      </c>
      <c r="M78" s="111">
        <f t="shared" si="31"/>
        <v>0</v>
      </c>
      <c r="N78" s="111">
        <f t="shared" si="31"/>
        <v>0</v>
      </c>
      <c r="O78" s="111">
        <f t="shared" si="31"/>
        <v>0</v>
      </c>
      <c r="P78" s="111">
        <f t="shared" si="31"/>
        <v>0</v>
      </c>
      <c r="Q78" s="111">
        <f t="shared" si="31"/>
        <v>0</v>
      </c>
      <c r="R78" s="111">
        <f t="shared" si="31"/>
        <v>0</v>
      </c>
      <c r="S78" s="111">
        <f t="shared" si="31"/>
        <v>0</v>
      </c>
      <c r="T78" s="111">
        <f t="shared" si="31"/>
        <v>0</v>
      </c>
      <c r="U78" s="111">
        <f t="shared" si="31"/>
        <v>0</v>
      </c>
      <c r="V78" s="111">
        <f t="shared" si="31"/>
        <v>0</v>
      </c>
      <c r="W78" s="111">
        <f t="shared" si="31"/>
        <v>0</v>
      </c>
      <c r="X78" s="111">
        <f t="shared" si="31"/>
        <v>0</v>
      </c>
      <c r="Y78" s="111">
        <f t="shared" si="31"/>
        <v>0</v>
      </c>
      <c r="Z78" s="111">
        <f t="shared" si="31"/>
        <v>0</v>
      </c>
      <c r="AA78" s="111">
        <f t="shared" si="31"/>
        <v>0</v>
      </c>
      <c r="AB78" s="111">
        <f t="shared" si="31"/>
        <v>0</v>
      </c>
      <c r="AC78" s="111">
        <f t="shared" si="31"/>
        <v>0</v>
      </c>
      <c r="AD78" s="111">
        <f t="shared" si="31"/>
        <v>0</v>
      </c>
      <c r="AE78" s="111">
        <f t="shared" si="31"/>
        <v>0</v>
      </c>
      <c r="AF78" s="111">
        <f t="shared" si="31"/>
        <v>0</v>
      </c>
      <c r="AG78" s="111">
        <f t="shared" si="31"/>
        <v>0</v>
      </c>
      <c r="AH78" s="111">
        <f t="shared" si="31"/>
        <v>0</v>
      </c>
    </row>
    <row r="79" spans="2:34" s="6" customFormat="1" hidden="1">
      <c r="B79" s="51" t="s">
        <v>101</v>
      </c>
      <c r="E79" s="6">
        <f>E76+E77-E78</f>
        <v>0</v>
      </c>
      <c r="F79" s="6">
        <f t="shared" ref="F79:AH79" si="32">F76+F77-F78</f>
        <v>0</v>
      </c>
      <c r="G79" s="6">
        <f t="shared" si="32"/>
        <v>0</v>
      </c>
      <c r="H79" s="6">
        <f t="shared" si="32"/>
        <v>0</v>
      </c>
      <c r="I79" s="6">
        <f t="shared" si="32"/>
        <v>0</v>
      </c>
      <c r="J79" s="6">
        <f t="shared" si="32"/>
        <v>0</v>
      </c>
      <c r="K79" s="6">
        <f t="shared" si="32"/>
        <v>0</v>
      </c>
      <c r="L79" s="6">
        <f t="shared" si="32"/>
        <v>0</v>
      </c>
      <c r="M79" s="6">
        <f t="shared" si="32"/>
        <v>0</v>
      </c>
      <c r="N79" s="6">
        <f t="shared" si="32"/>
        <v>0</v>
      </c>
      <c r="O79" s="6">
        <f t="shared" si="32"/>
        <v>0</v>
      </c>
      <c r="P79" s="6">
        <f t="shared" si="32"/>
        <v>0</v>
      </c>
      <c r="Q79" s="6">
        <f t="shared" si="32"/>
        <v>0</v>
      </c>
      <c r="R79" s="6">
        <f t="shared" si="32"/>
        <v>0</v>
      </c>
      <c r="S79" s="6">
        <f t="shared" si="32"/>
        <v>0</v>
      </c>
      <c r="T79" s="6">
        <f t="shared" si="32"/>
        <v>0</v>
      </c>
      <c r="U79" s="6">
        <f t="shared" si="32"/>
        <v>0</v>
      </c>
      <c r="V79" s="6">
        <f t="shared" si="32"/>
        <v>0</v>
      </c>
      <c r="W79" s="6">
        <f t="shared" si="32"/>
        <v>0</v>
      </c>
      <c r="X79" s="6">
        <f t="shared" si="32"/>
        <v>0</v>
      </c>
      <c r="Y79" s="6">
        <f t="shared" si="32"/>
        <v>0</v>
      </c>
      <c r="Z79" s="6">
        <f t="shared" si="32"/>
        <v>0</v>
      </c>
      <c r="AA79" s="6">
        <f t="shared" si="32"/>
        <v>0</v>
      </c>
      <c r="AB79" s="6">
        <f t="shared" si="32"/>
        <v>0</v>
      </c>
      <c r="AC79" s="6">
        <f t="shared" si="32"/>
        <v>0</v>
      </c>
      <c r="AD79" s="6">
        <f t="shared" si="32"/>
        <v>0</v>
      </c>
      <c r="AE79" s="6">
        <f t="shared" si="32"/>
        <v>0</v>
      </c>
      <c r="AF79" s="6">
        <f t="shared" si="32"/>
        <v>0</v>
      </c>
      <c r="AG79" s="6">
        <f t="shared" si="32"/>
        <v>0</v>
      </c>
      <c r="AH79" s="6">
        <f t="shared" si="32"/>
        <v>0</v>
      </c>
    </row>
    <row r="80" spans="2:34" s="99" customFormat="1" hidden="1">
      <c r="B80" s="109" t="s">
        <v>94</v>
      </c>
      <c r="E80" s="99">
        <f>E79*$C$7/12</f>
        <v>0</v>
      </c>
      <c r="F80" s="99">
        <f t="shared" ref="F80:AH80" si="33">F79*$C$7/12</f>
        <v>0</v>
      </c>
      <c r="G80" s="99">
        <f t="shared" si="33"/>
        <v>0</v>
      </c>
      <c r="H80" s="99">
        <f t="shared" si="33"/>
        <v>0</v>
      </c>
      <c r="I80" s="99">
        <f t="shared" si="33"/>
        <v>0</v>
      </c>
      <c r="J80" s="99">
        <f t="shared" si="33"/>
        <v>0</v>
      </c>
      <c r="K80" s="99">
        <f t="shared" si="33"/>
        <v>0</v>
      </c>
      <c r="L80" s="99">
        <f t="shared" si="33"/>
        <v>0</v>
      </c>
      <c r="M80" s="99">
        <f t="shared" si="33"/>
        <v>0</v>
      </c>
      <c r="N80" s="99">
        <f t="shared" si="33"/>
        <v>0</v>
      </c>
      <c r="O80" s="99">
        <f t="shared" si="33"/>
        <v>0</v>
      </c>
      <c r="P80" s="99">
        <f t="shared" si="33"/>
        <v>0</v>
      </c>
      <c r="Q80" s="99">
        <f t="shared" si="33"/>
        <v>0</v>
      </c>
      <c r="R80" s="99">
        <f t="shared" si="33"/>
        <v>0</v>
      </c>
      <c r="S80" s="99">
        <f t="shared" si="33"/>
        <v>0</v>
      </c>
      <c r="T80" s="99">
        <f t="shared" si="33"/>
        <v>0</v>
      </c>
      <c r="U80" s="99">
        <f t="shared" si="33"/>
        <v>0</v>
      </c>
      <c r="V80" s="99">
        <f t="shared" si="33"/>
        <v>0</v>
      </c>
      <c r="W80" s="99">
        <f t="shared" si="33"/>
        <v>0</v>
      </c>
      <c r="X80" s="99">
        <f t="shared" si="33"/>
        <v>0</v>
      </c>
      <c r="Y80" s="99">
        <f t="shared" si="33"/>
        <v>0</v>
      </c>
      <c r="Z80" s="99">
        <f t="shared" si="33"/>
        <v>0</v>
      </c>
      <c r="AA80" s="99">
        <f t="shared" si="33"/>
        <v>0</v>
      </c>
      <c r="AB80" s="99">
        <f t="shared" si="33"/>
        <v>0</v>
      </c>
      <c r="AC80" s="99">
        <f t="shared" si="33"/>
        <v>0</v>
      </c>
      <c r="AD80" s="99">
        <f t="shared" si="33"/>
        <v>0</v>
      </c>
      <c r="AE80" s="99">
        <f t="shared" si="33"/>
        <v>0</v>
      </c>
      <c r="AF80" s="99">
        <f t="shared" si="33"/>
        <v>0</v>
      </c>
      <c r="AG80" s="99">
        <f t="shared" si="33"/>
        <v>0</v>
      </c>
      <c r="AH80" s="99">
        <f t="shared" si="33"/>
        <v>0</v>
      </c>
    </row>
    <row r="81" spans="2:34" s="6" customFormat="1" hidden="1">
      <c r="B81" s="110" t="s">
        <v>95</v>
      </c>
      <c r="E81" s="111">
        <f>IF(E79=0,0,IF(E79+E80&lt;E59,E79+E80,E59))</f>
        <v>0</v>
      </c>
      <c r="F81" s="111">
        <f t="shared" ref="F81:AH81" si="34">IF(F79=0,0,IF(F79+F80&lt;F59,F79+F80,F59))</f>
        <v>0</v>
      </c>
      <c r="G81" s="111">
        <f t="shared" si="34"/>
        <v>0</v>
      </c>
      <c r="H81" s="111">
        <f t="shared" si="34"/>
        <v>0</v>
      </c>
      <c r="I81" s="111">
        <f t="shared" si="34"/>
        <v>0</v>
      </c>
      <c r="J81" s="111">
        <f t="shared" si="34"/>
        <v>0</v>
      </c>
      <c r="K81" s="111">
        <f t="shared" si="34"/>
        <v>0</v>
      </c>
      <c r="L81" s="111">
        <f t="shared" si="34"/>
        <v>0</v>
      </c>
      <c r="M81" s="111">
        <f t="shared" si="34"/>
        <v>0</v>
      </c>
      <c r="N81" s="111">
        <f t="shared" si="34"/>
        <v>0</v>
      </c>
      <c r="O81" s="111">
        <f t="shared" si="34"/>
        <v>0</v>
      </c>
      <c r="P81" s="111">
        <f t="shared" si="34"/>
        <v>0</v>
      </c>
      <c r="Q81" s="111">
        <f t="shared" si="34"/>
        <v>0</v>
      </c>
      <c r="R81" s="111">
        <f t="shared" si="34"/>
        <v>0</v>
      </c>
      <c r="S81" s="111">
        <f t="shared" si="34"/>
        <v>0</v>
      </c>
      <c r="T81" s="111">
        <f t="shared" si="34"/>
        <v>0</v>
      </c>
      <c r="U81" s="111">
        <f t="shared" si="34"/>
        <v>0</v>
      </c>
      <c r="V81" s="111">
        <f t="shared" si="34"/>
        <v>0</v>
      </c>
      <c r="W81" s="111">
        <f t="shared" si="34"/>
        <v>0</v>
      </c>
      <c r="X81" s="111">
        <f t="shared" si="34"/>
        <v>0</v>
      </c>
      <c r="Y81" s="111">
        <f t="shared" si="34"/>
        <v>0</v>
      </c>
      <c r="Z81" s="111">
        <f t="shared" si="34"/>
        <v>0</v>
      </c>
      <c r="AA81" s="111">
        <f t="shared" si="34"/>
        <v>0</v>
      </c>
      <c r="AB81" s="111">
        <f t="shared" si="34"/>
        <v>0</v>
      </c>
      <c r="AC81" s="111">
        <f t="shared" si="34"/>
        <v>0</v>
      </c>
      <c r="AD81" s="111">
        <f t="shared" si="34"/>
        <v>0</v>
      </c>
      <c r="AE81" s="111">
        <f t="shared" si="34"/>
        <v>0</v>
      </c>
      <c r="AF81" s="111">
        <f t="shared" si="34"/>
        <v>0</v>
      </c>
      <c r="AG81" s="111">
        <f t="shared" si="34"/>
        <v>0</v>
      </c>
      <c r="AH81" s="111">
        <f t="shared" si="34"/>
        <v>0</v>
      </c>
    </row>
    <row r="82" spans="2:34" s="6" customFormat="1" hidden="1">
      <c r="B82" s="51" t="s">
        <v>102</v>
      </c>
      <c r="E82" s="6">
        <f>E79+E80-E81</f>
        <v>0</v>
      </c>
      <c r="F82" s="6">
        <f t="shared" ref="F82:AH82" si="35">F79+F80-F81</f>
        <v>0</v>
      </c>
      <c r="G82" s="6">
        <f t="shared" si="35"/>
        <v>0</v>
      </c>
      <c r="H82" s="6">
        <f t="shared" si="35"/>
        <v>0</v>
      </c>
      <c r="I82" s="6">
        <f t="shared" si="35"/>
        <v>0</v>
      </c>
      <c r="J82" s="6">
        <f t="shared" si="35"/>
        <v>0</v>
      </c>
      <c r="K82" s="6">
        <f t="shared" si="35"/>
        <v>0</v>
      </c>
      <c r="L82" s="6">
        <f t="shared" si="35"/>
        <v>0</v>
      </c>
      <c r="M82" s="6">
        <f t="shared" si="35"/>
        <v>0</v>
      </c>
      <c r="N82" s="6">
        <f t="shared" si="35"/>
        <v>0</v>
      </c>
      <c r="O82" s="6">
        <f t="shared" si="35"/>
        <v>0</v>
      </c>
      <c r="P82" s="6">
        <f t="shared" si="35"/>
        <v>0</v>
      </c>
      <c r="Q82" s="6">
        <f t="shared" si="35"/>
        <v>0</v>
      </c>
      <c r="R82" s="6">
        <f t="shared" si="35"/>
        <v>0</v>
      </c>
      <c r="S82" s="6">
        <f t="shared" si="35"/>
        <v>0</v>
      </c>
      <c r="T82" s="6">
        <f t="shared" si="35"/>
        <v>0</v>
      </c>
      <c r="U82" s="6">
        <f t="shared" si="35"/>
        <v>0</v>
      </c>
      <c r="V82" s="6">
        <f t="shared" si="35"/>
        <v>0</v>
      </c>
      <c r="W82" s="6">
        <f t="shared" si="35"/>
        <v>0</v>
      </c>
      <c r="X82" s="6">
        <f t="shared" si="35"/>
        <v>0</v>
      </c>
      <c r="Y82" s="6">
        <f t="shared" si="35"/>
        <v>0</v>
      </c>
      <c r="Z82" s="6">
        <f t="shared" si="35"/>
        <v>0</v>
      </c>
      <c r="AA82" s="6">
        <f t="shared" si="35"/>
        <v>0</v>
      </c>
      <c r="AB82" s="6">
        <f t="shared" si="35"/>
        <v>0</v>
      </c>
      <c r="AC82" s="6">
        <f t="shared" si="35"/>
        <v>0</v>
      </c>
      <c r="AD82" s="6">
        <f t="shared" si="35"/>
        <v>0</v>
      </c>
      <c r="AE82" s="6">
        <f t="shared" si="35"/>
        <v>0</v>
      </c>
      <c r="AF82" s="6">
        <f t="shared" si="35"/>
        <v>0</v>
      </c>
      <c r="AG82" s="6">
        <f t="shared" si="35"/>
        <v>0</v>
      </c>
      <c r="AH82" s="6">
        <f t="shared" si="35"/>
        <v>0</v>
      </c>
    </row>
    <row r="83" spans="2:34" s="99" customFormat="1" hidden="1">
      <c r="B83" s="109" t="s">
        <v>94</v>
      </c>
      <c r="E83" s="99">
        <f>E82*$C$7/12</f>
        <v>0</v>
      </c>
      <c r="F83" s="99">
        <f t="shared" ref="F83:AH83" si="36">F82*$C$7/12</f>
        <v>0</v>
      </c>
      <c r="G83" s="99">
        <f t="shared" si="36"/>
        <v>0</v>
      </c>
      <c r="H83" s="99">
        <f t="shared" si="36"/>
        <v>0</v>
      </c>
      <c r="I83" s="99">
        <f t="shared" si="36"/>
        <v>0</v>
      </c>
      <c r="J83" s="99">
        <f t="shared" si="36"/>
        <v>0</v>
      </c>
      <c r="K83" s="99">
        <f t="shared" si="36"/>
        <v>0</v>
      </c>
      <c r="L83" s="99">
        <f t="shared" si="36"/>
        <v>0</v>
      </c>
      <c r="M83" s="99">
        <f t="shared" si="36"/>
        <v>0</v>
      </c>
      <c r="N83" s="99">
        <f t="shared" si="36"/>
        <v>0</v>
      </c>
      <c r="O83" s="99">
        <f t="shared" si="36"/>
        <v>0</v>
      </c>
      <c r="P83" s="99">
        <f t="shared" si="36"/>
        <v>0</v>
      </c>
      <c r="Q83" s="99">
        <f t="shared" si="36"/>
        <v>0</v>
      </c>
      <c r="R83" s="99">
        <f t="shared" si="36"/>
        <v>0</v>
      </c>
      <c r="S83" s="99">
        <f t="shared" si="36"/>
        <v>0</v>
      </c>
      <c r="T83" s="99">
        <f t="shared" si="36"/>
        <v>0</v>
      </c>
      <c r="U83" s="99">
        <f t="shared" si="36"/>
        <v>0</v>
      </c>
      <c r="V83" s="99">
        <f t="shared" si="36"/>
        <v>0</v>
      </c>
      <c r="W83" s="99">
        <f t="shared" si="36"/>
        <v>0</v>
      </c>
      <c r="X83" s="99">
        <f t="shared" si="36"/>
        <v>0</v>
      </c>
      <c r="Y83" s="99">
        <f t="shared" si="36"/>
        <v>0</v>
      </c>
      <c r="Z83" s="99">
        <f t="shared" si="36"/>
        <v>0</v>
      </c>
      <c r="AA83" s="99">
        <f t="shared" si="36"/>
        <v>0</v>
      </c>
      <c r="AB83" s="99">
        <f t="shared" si="36"/>
        <v>0</v>
      </c>
      <c r="AC83" s="99">
        <f t="shared" si="36"/>
        <v>0</v>
      </c>
      <c r="AD83" s="99">
        <f t="shared" si="36"/>
        <v>0</v>
      </c>
      <c r="AE83" s="99">
        <f t="shared" si="36"/>
        <v>0</v>
      </c>
      <c r="AF83" s="99">
        <f t="shared" si="36"/>
        <v>0</v>
      </c>
      <c r="AG83" s="99">
        <f t="shared" si="36"/>
        <v>0</v>
      </c>
      <c r="AH83" s="99">
        <f t="shared" si="36"/>
        <v>0</v>
      </c>
    </row>
    <row r="84" spans="2:34" s="6" customFormat="1" hidden="1">
      <c r="B84" s="110" t="s">
        <v>95</v>
      </c>
      <c r="E84" s="111">
        <f>IF(E82=0,0,IF(E82+E83&lt;E$9,E82+E83,E59))</f>
        <v>0</v>
      </c>
      <c r="F84" s="111">
        <f t="shared" ref="F84:AH84" si="37">IF(F82=0,0,IF(F82+F83&lt;F$9,F82+F83,F59))</f>
        <v>0</v>
      </c>
      <c r="G84" s="111">
        <f t="shared" si="37"/>
        <v>0</v>
      </c>
      <c r="H84" s="111">
        <f t="shared" si="37"/>
        <v>0</v>
      </c>
      <c r="I84" s="111">
        <f t="shared" si="37"/>
        <v>0</v>
      </c>
      <c r="J84" s="111">
        <f t="shared" si="37"/>
        <v>0</v>
      </c>
      <c r="K84" s="111">
        <f t="shared" si="37"/>
        <v>0</v>
      </c>
      <c r="L84" s="111">
        <f t="shared" si="37"/>
        <v>0</v>
      </c>
      <c r="M84" s="111">
        <f t="shared" si="37"/>
        <v>0</v>
      </c>
      <c r="N84" s="111">
        <f t="shared" si="37"/>
        <v>0</v>
      </c>
      <c r="O84" s="111">
        <f t="shared" si="37"/>
        <v>0</v>
      </c>
      <c r="P84" s="111">
        <f t="shared" si="37"/>
        <v>0</v>
      </c>
      <c r="Q84" s="111">
        <f t="shared" si="37"/>
        <v>0</v>
      </c>
      <c r="R84" s="111">
        <f t="shared" si="37"/>
        <v>0</v>
      </c>
      <c r="S84" s="111">
        <f t="shared" si="37"/>
        <v>0</v>
      </c>
      <c r="T84" s="111">
        <f t="shared" si="37"/>
        <v>0</v>
      </c>
      <c r="U84" s="111">
        <f t="shared" si="37"/>
        <v>0</v>
      </c>
      <c r="V84" s="111">
        <f t="shared" si="37"/>
        <v>0</v>
      </c>
      <c r="W84" s="111">
        <f t="shared" si="37"/>
        <v>0</v>
      </c>
      <c r="X84" s="111">
        <f t="shared" si="37"/>
        <v>0</v>
      </c>
      <c r="Y84" s="111">
        <f t="shared" si="37"/>
        <v>0</v>
      </c>
      <c r="Z84" s="111">
        <f t="shared" si="37"/>
        <v>0</v>
      </c>
      <c r="AA84" s="111">
        <f t="shared" si="37"/>
        <v>0</v>
      </c>
      <c r="AB84" s="111">
        <f t="shared" si="37"/>
        <v>0</v>
      </c>
      <c r="AC84" s="111">
        <f t="shared" si="37"/>
        <v>0</v>
      </c>
      <c r="AD84" s="111">
        <f t="shared" si="37"/>
        <v>0</v>
      </c>
      <c r="AE84" s="111">
        <f t="shared" si="37"/>
        <v>0</v>
      </c>
      <c r="AF84" s="111">
        <f t="shared" si="37"/>
        <v>0</v>
      </c>
      <c r="AG84" s="111">
        <f t="shared" si="37"/>
        <v>0</v>
      </c>
      <c r="AH84" s="111">
        <f t="shared" si="37"/>
        <v>0</v>
      </c>
    </row>
    <row r="85" spans="2:34" s="6" customFormat="1" hidden="1">
      <c r="B85" s="51" t="s">
        <v>103</v>
      </c>
      <c r="E85" s="6">
        <f>E82+E83-E84</f>
        <v>0</v>
      </c>
      <c r="F85" s="6">
        <f t="shared" ref="F85:AH85" si="38">F82+F83-F84</f>
        <v>0</v>
      </c>
      <c r="G85" s="6">
        <f t="shared" si="38"/>
        <v>0</v>
      </c>
      <c r="H85" s="6">
        <f t="shared" si="38"/>
        <v>0</v>
      </c>
      <c r="I85" s="6">
        <f t="shared" si="38"/>
        <v>0</v>
      </c>
      <c r="J85" s="6">
        <f t="shared" si="38"/>
        <v>0</v>
      </c>
      <c r="K85" s="6">
        <f t="shared" si="38"/>
        <v>0</v>
      </c>
      <c r="L85" s="6">
        <f t="shared" si="38"/>
        <v>0</v>
      </c>
      <c r="M85" s="6">
        <f t="shared" si="38"/>
        <v>0</v>
      </c>
      <c r="N85" s="6">
        <f t="shared" si="38"/>
        <v>0</v>
      </c>
      <c r="O85" s="6">
        <f t="shared" si="38"/>
        <v>0</v>
      </c>
      <c r="P85" s="6">
        <f t="shared" si="38"/>
        <v>0</v>
      </c>
      <c r="Q85" s="6">
        <f t="shared" si="38"/>
        <v>0</v>
      </c>
      <c r="R85" s="6">
        <f t="shared" si="38"/>
        <v>0</v>
      </c>
      <c r="S85" s="6">
        <f t="shared" si="38"/>
        <v>0</v>
      </c>
      <c r="T85" s="6">
        <f t="shared" si="38"/>
        <v>0</v>
      </c>
      <c r="U85" s="6">
        <f t="shared" si="38"/>
        <v>0</v>
      </c>
      <c r="V85" s="6">
        <f t="shared" si="38"/>
        <v>0</v>
      </c>
      <c r="W85" s="6">
        <f t="shared" si="38"/>
        <v>0</v>
      </c>
      <c r="X85" s="6">
        <f t="shared" si="38"/>
        <v>0</v>
      </c>
      <c r="Y85" s="6">
        <f t="shared" si="38"/>
        <v>0</v>
      </c>
      <c r="Z85" s="6">
        <f t="shared" si="38"/>
        <v>0</v>
      </c>
      <c r="AA85" s="6">
        <f t="shared" si="38"/>
        <v>0</v>
      </c>
      <c r="AB85" s="6">
        <f t="shared" si="38"/>
        <v>0</v>
      </c>
      <c r="AC85" s="6">
        <f t="shared" si="38"/>
        <v>0</v>
      </c>
      <c r="AD85" s="6">
        <f t="shared" si="38"/>
        <v>0</v>
      </c>
      <c r="AE85" s="6">
        <f t="shared" si="38"/>
        <v>0</v>
      </c>
      <c r="AF85" s="6">
        <f t="shared" si="38"/>
        <v>0</v>
      </c>
      <c r="AG85" s="6">
        <f t="shared" si="38"/>
        <v>0</v>
      </c>
      <c r="AH85" s="6">
        <f t="shared" si="38"/>
        <v>0</v>
      </c>
    </row>
    <row r="86" spans="2:34" s="99" customFormat="1" hidden="1">
      <c r="B86" s="109" t="s">
        <v>94</v>
      </c>
      <c r="E86" s="99">
        <f>E85*$C$7/12</f>
        <v>0</v>
      </c>
      <c r="F86" s="99">
        <f t="shared" ref="F86:AH86" si="39">F85*$C$7/12</f>
        <v>0</v>
      </c>
      <c r="G86" s="99">
        <f t="shared" si="39"/>
        <v>0</v>
      </c>
      <c r="H86" s="99">
        <f t="shared" si="39"/>
        <v>0</v>
      </c>
      <c r="I86" s="99">
        <f t="shared" si="39"/>
        <v>0</v>
      </c>
      <c r="J86" s="99">
        <f t="shared" si="39"/>
        <v>0</v>
      </c>
      <c r="K86" s="99">
        <f t="shared" si="39"/>
        <v>0</v>
      </c>
      <c r="L86" s="99">
        <f t="shared" si="39"/>
        <v>0</v>
      </c>
      <c r="M86" s="99">
        <f t="shared" si="39"/>
        <v>0</v>
      </c>
      <c r="N86" s="99">
        <f t="shared" si="39"/>
        <v>0</v>
      </c>
      <c r="O86" s="99">
        <f t="shared" si="39"/>
        <v>0</v>
      </c>
      <c r="P86" s="99">
        <f t="shared" si="39"/>
        <v>0</v>
      </c>
      <c r="Q86" s="99">
        <f t="shared" si="39"/>
        <v>0</v>
      </c>
      <c r="R86" s="99">
        <f t="shared" si="39"/>
        <v>0</v>
      </c>
      <c r="S86" s="99">
        <f t="shared" si="39"/>
        <v>0</v>
      </c>
      <c r="T86" s="99">
        <f t="shared" si="39"/>
        <v>0</v>
      </c>
      <c r="U86" s="99">
        <f t="shared" si="39"/>
        <v>0</v>
      </c>
      <c r="V86" s="99">
        <f t="shared" si="39"/>
        <v>0</v>
      </c>
      <c r="W86" s="99">
        <f t="shared" si="39"/>
        <v>0</v>
      </c>
      <c r="X86" s="99">
        <f t="shared" si="39"/>
        <v>0</v>
      </c>
      <c r="Y86" s="99">
        <f t="shared" si="39"/>
        <v>0</v>
      </c>
      <c r="Z86" s="99">
        <f t="shared" si="39"/>
        <v>0</v>
      </c>
      <c r="AA86" s="99">
        <f t="shared" si="39"/>
        <v>0</v>
      </c>
      <c r="AB86" s="99">
        <f t="shared" si="39"/>
        <v>0</v>
      </c>
      <c r="AC86" s="99">
        <f t="shared" si="39"/>
        <v>0</v>
      </c>
      <c r="AD86" s="99">
        <f t="shared" si="39"/>
        <v>0</v>
      </c>
      <c r="AE86" s="99">
        <f t="shared" si="39"/>
        <v>0</v>
      </c>
      <c r="AF86" s="99">
        <f t="shared" si="39"/>
        <v>0</v>
      </c>
      <c r="AG86" s="99">
        <f t="shared" si="39"/>
        <v>0</v>
      </c>
      <c r="AH86" s="99">
        <f t="shared" si="39"/>
        <v>0</v>
      </c>
    </row>
    <row r="87" spans="2:34" s="6" customFormat="1" hidden="1">
      <c r="B87" s="110" t="s">
        <v>95</v>
      </c>
      <c r="E87" s="111">
        <f>IF(E85=0,0,IF(E85+E86&lt;E59,E85+E86,E59))</f>
        <v>0</v>
      </c>
      <c r="F87" s="111">
        <f t="shared" ref="F87:AH87" si="40">IF(F85=0,0,IF(F85+F86&lt;F59,F85+F86,F59))</f>
        <v>0</v>
      </c>
      <c r="G87" s="111">
        <f t="shared" si="40"/>
        <v>0</v>
      </c>
      <c r="H87" s="111">
        <f t="shared" si="40"/>
        <v>0</v>
      </c>
      <c r="I87" s="111">
        <f t="shared" si="40"/>
        <v>0</v>
      </c>
      <c r="J87" s="111">
        <f t="shared" si="40"/>
        <v>0</v>
      </c>
      <c r="K87" s="111">
        <f t="shared" si="40"/>
        <v>0</v>
      </c>
      <c r="L87" s="111">
        <f t="shared" si="40"/>
        <v>0</v>
      </c>
      <c r="M87" s="111">
        <f t="shared" si="40"/>
        <v>0</v>
      </c>
      <c r="N87" s="111">
        <f t="shared" si="40"/>
        <v>0</v>
      </c>
      <c r="O87" s="111">
        <f t="shared" si="40"/>
        <v>0</v>
      </c>
      <c r="P87" s="111">
        <f t="shared" si="40"/>
        <v>0</v>
      </c>
      <c r="Q87" s="111">
        <f t="shared" si="40"/>
        <v>0</v>
      </c>
      <c r="R87" s="111">
        <f t="shared" si="40"/>
        <v>0</v>
      </c>
      <c r="S87" s="111">
        <f t="shared" si="40"/>
        <v>0</v>
      </c>
      <c r="T87" s="111">
        <f t="shared" si="40"/>
        <v>0</v>
      </c>
      <c r="U87" s="111">
        <f t="shared" si="40"/>
        <v>0</v>
      </c>
      <c r="V87" s="111">
        <f t="shared" si="40"/>
        <v>0</v>
      </c>
      <c r="W87" s="111">
        <f t="shared" si="40"/>
        <v>0</v>
      </c>
      <c r="X87" s="111">
        <f t="shared" si="40"/>
        <v>0</v>
      </c>
      <c r="Y87" s="111">
        <f t="shared" si="40"/>
        <v>0</v>
      </c>
      <c r="Z87" s="111">
        <f t="shared" si="40"/>
        <v>0</v>
      </c>
      <c r="AA87" s="111">
        <f t="shared" si="40"/>
        <v>0</v>
      </c>
      <c r="AB87" s="111">
        <f t="shared" si="40"/>
        <v>0</v>
      </c>
      <c r="AC87" s="111">
        <f t="shared" si="40"/>
        <v>0</v>
      </c>
      <c r="AD87" s="111">
        <f t="shared" si="40"/>
        <v>0</v>
      </c>
      <c r="AE87" s="111">
        <f t="shared" si="40"/>
        <v>0</v>
      </c>
      <c r="AF87" s="111">
        <f t="shared" si="40"/>
        <v>0</v>
      </c>
      <c r="AG87" s="111">
        <f t="shared" si="40"/>
        <v>0</v>
      </c>
      <c r="AH87" s="111">
        <f t="shared" si="40"/>
        <v>0</v>
      </c>
    </row>
    <row r="88" spans="2:34" s="6" customFormat="1" hidden="1">
      <c r="B88" s="51" t="s">
        <v>104</v>
      </c>
      <c r="E88" s="6">
        <f>E85+E86-E87</f>
        <v>0</v>
      </c>
      <c r="F88" s="6">
        <f t="shared" ref="F88:AH88" si="41">F85+F86-F87</f>
        <v>0</v>
      </c>
      <c r="G88" s="6">
        <f t="shared" si="41"/>
        <v>0</v>
      </c>
      <c r="H88" s="6">
        <f t="shared" si="41"/>
        <v>0</v>
      </c>
      <c r="I88" s="6">
        <f t="shared" si="41"/>
        <v>0</v>
      </c>
      <c r="J88" s="6">
        <f t="shared" si="41"/>
        <v>0</v>
      </c>
      <c r="K88" s="6">
        <f t="shared" si="41"/>
        <v>0</v>
      </c>
      <c r="L88" s="6">
        <f t="shared" si="41"/>
        <v>0</v>
      </c>
      <c r="M88" s="6">
        <f t="shared" si="41"/>
        <v>0</v>
      </c>
      <c r="N88" s="6">
        <f t="shared" si="41"/>
        <v>0</v>
      </c>
      <c r="O88" s="6">
        <f t="shared" si="41"/>
        <v>0</v>
      </c>
      <c r="P88" s="6">
        <f t="shared" si="41"/>
        <v>0</v>
      </c>
      <c r="Q88" s="6">
        <f t="shared" si="41"/>
        <v>0</v>
      </c>
      <c r="R88" s="6">
        <f t="shared" si="41"/>
        <v>0</v>
      </c>
      <c r="S88" s="6">
        <f t="shared" si="41"/>
        <v>0</v>
      </c>
      <c r="T88" s="6">
        <f t="shared" si="41"/>
        <v>0</v>
      </c>
      <c r="U88" s="6">
        <f t="shared" si="41"/>
        <v>0</v>
      </c>
      <c r="V88" s="6">
        <f t="shared" si="41"/>
        <v>0</v>
      </c>
      <c r="W88" s="6">
        <f t="shared" si="41"/>
        <v>0</v>
      </c>
      <c r="X88" s="6">
        <f t="shared" si="41"/>
        <v>0</v>
      </c>
      <c r="Y88" s="6">
        <f t="shared" si="41"/>
        <v>0</v>
      </c>
      <c r="Z88" s="6">
        <f t="shared" si="41"/>
        <v>0</v>
      </c>
      <c r="AA88" s="6">
        <f t="shared" si="41"/>
        <v>0</v>
      </c>
      <c r="AB88" s="6">
        <f t="shared" si="41"/>
        <v>0</v>
      </c>
      <c r="AC88" s="6">
        <f t="shared" si="41"/>
        <v>0</v>
      </c>
      <c r="AD88" s="6">
        <f t="shared" si="41"/>
        <v>0</v>
      </c>
      <c r="AE88" s="6">
        <f t="shared" si="41"/>
        <v>0</v>
      </c>
      <c r="AF88" s="6">
        <f t="shared" si="41"/>
        <v>0</v>
      </c>
      <c r="AG88" s="6">
        <f t="shared" si="41"/>
        <v>0</v>
      </c>
      <c r="AH88" s="6">
        <f t="shared" si="41"/>
        <v>0</v>
      </c>
    </row>
    <row r="89" spans="2:34" s="99" customFormat="1" hidden="1">
      <c r="B89" s="109" t="s">
        <v>94</v>
      </c>
      <c r="E89" s="99">
        <f>E88*$C$7/12</f>
        <v>0</v>
      </c>
      <c r="F89" s="99">
        <f t="shared" ref="F89:AH89" si="42">F88*$C$7/12</f>
        <v>0</v>
      </c>
      <c r="G89" s="99">
        <f t="shared" si="42"/>
        <v>0</v>
      </c>
      <c r="H89" s="99">
        <f t="shared" si="42"/>
        <v>0</v>
      </c>
      <c r="I89" s="99">
        <f t="shared" si="42"/>
        <v>0</v>
      </c>
      <c r="J89" s="99">
        <f t="shared" si="42"/>
        <v>0</v>
      </c>
      <c r="K89" s="99">
        <f t="shared" si="42"/>
        <v>0</v>
      </c>
      <c r="L89" s="99">
        <f t="shared" si="42"/>
        <v>0</v>
      </c>
      <c r="M89" s="99">
        <f t="shared" si="42"/>
        <v>0</v>
      </c>
      <c r="N89" s="99">
        <f t="shared" si="42"/>
        <v>0</v>
      </c>
      <c r="O89" s="99">
        <f t="shared" si="42"/>
        <v>0</v>
      </c>
      <c r="P89" s="99">
        <f t="shared" si="42"/>
        <v>0</v>
      </c>
      <c r="Q89" s="99">
        <f t="shared" si="42"/>
        <v>0</v>
      </c>
      <c r="R89" s="99">
        <f t="shared" si="42"/>
        <v>0</v>
      </c>
      <c r="S89" s="99">
        <f t="shared" si="42"/>
        <v>0</v>
      </c>
      <c r="T89" s="99">
        <f t="shared" si="42"/>
        <v>0</v>
      </c>
      <c r="U89" s="99">
        <f t="shared" si="42"/>
        <v>0</v>
      </c>
      <c r="V89" s="99">
        <f t="shared" si="42"/>
        <v>0</v>
      </c>
      <c r="W89" s="99">
        <f t="shared" si="42"/>
        <v>0</v>
      </c>
      <c r="X89" s="99">
        <f t="shared" si="42"/>
        <v>0</v>
      </c>
      <c r="Y89" s="99">
        <f t="shared" si="42"/>
        <v>0</v>
      </c>
      <c r="Z89" s="99">
        <f t="shared" si="42"/>
        <v>0</v>
      </c>
      <c r="AA89" s="99">
        <f t="shared" si="42"/>
        <v>0</v>
      </c>
      <c r="AB89" s="99">
        <f t="shared" si="42"/>
        <v>0</v>
      </c>
      <c r="AC89" s="99">
        <f t="shared" si="42"/>
        <v>0</v>
      </c>
      <c r="AD89" s="99">
        <f t="shared" si="42"/>
        <v>0</v>
      </c>
      <c r="AE89" s="99">
        <f t="shared" si="42"/>
        <v>0</v>
      </c>
      <c r="AF89" s="99">
        <f t="shared" si="42"/>
        <v>0</v>
      </c>
      <c r="AG89" s="99">
        <f t="shared" si="42"/>
        <v>0</v>
      </c>
      <c r="AH89" s="99">
        <f t="shared" si="42"/>
        <v>0</v>
      </c>
    </row>
    <row r="90" spans="2:34" s="6" customFormat="1" hidden="1">
      <c r="B90" s="110" t="s">
        <v>95</v>
      </c>
      <c r="E90" s="111">
        <f>IF(E88=0,0,IF(E88+E89&lt;E59,E88+E89,E59))</f>
        <v>0</v>
      </c>
      <c r="F90" s="111">
        <f t="shared" ref="F90:AH90" si="43">IF(F88=0,0,IF(F88+F89&lt;F59,F88+F89,F59))</f>
        <v>0</v>
      </c>
      <c r="G90" s="111">
        <f t="shared" si="43"/>
        <v>0</v>
      </c>
      <c r="H90" s="111">
        <f t="shared" si="43"/>
        <v>0</v>
      </c>
      <c r="I90" s="111">
        <f t="shared" si="43"/>
        <v>0</v>
      </c>
      <c r="J90" s="111">
        <f t="shared" si="43"/>
        <v>0</v>
      </c>
      <c r="K90" s="111">
        <f t="shared" si="43"/>
        <v>0</v>
      </c>
      <c r="L90" s="111">
        <f t="shared" si="43"/>
        <v>0</v>
      </c>
      <c r="M90" s="111">
        <f t="shared" si="43"/>
        <v>0</v>
      </c>
      <c r="N90" s="111">
        <f t="shared" si="43"/>
        <v>0</v>
      </c>
      <c r="O90" s="111">
        <f t="shared" si="43"/>
        <v>0</v>
      </c>
      <c r="P90" s="111">
        <f t="shared" si="43"/>
        <v>0</v>
      </c>
      <c r="Q90" s="111">
        <f t="shared" si="43"/>
        <v>0</v>
      </c>
      <c r="R90" s="111">
        <f t="shared" si="43"/>
        <v>0</v>
      </c>
      <c r="S90" s="111">
        <f t="shared" si="43"/>
        <v>0</v>
      </c>
      <c r="T90" s="111">
        <f t="shared" si="43"/>
        <v>0</v>
      </c>
      <c r="U90" s="111">
        <f t="shared" si="43"/>
        <v>0</v>
      </c>
      <c r="V90" s="111">
        <f t="shared" si="43"/>
        <v>0</v>
      </c>
      <c r="W90" s="111">
        <f t="shared" si="43"/>
        <v>0</v>
      </c>
      <c r="X90" s="111">
        <f t="shared" si="43"/>
        <v>0</v>
      </c>
      <c r="Y90" s="111">
        <f t="shared" si="43"/>
        <v>0</v>
      </c>
      <c r="Z90" s="111">
        <f t="shared" si="43"/>
        <v>0</v>
      </c>
      <c r="AA90" s="111">
        <f t="shared" si="43"/>
        <v>0</v>
      </c>
      <c r="AB90" s="111">
        <f t="shared" si="43"/>
        <v>0</v>
      </c>
      <c r="AC90" s="111">
        <f t="shared" si="43"/>
        <v>0</v>
      </c>
      <c r="AD90" s="111">
        <f t="shared" si="43"/>
        <v>0</v>
      </c>
      <c r="AE90" s="111">
        <f t="shared" si="43"/>
        <v>0</v>
      </c>
      <c r="AF90" s="111">
        <f t="shared" si="43"/>
        <v>0</v>
      </c>
      <c r="AG90" s="111">
        <f t="shared" si="43"/>
        <v>0</v>
      </c>
      <c r="AH90" s="111">
        <f t="shared" si="43"/>
        <v>0</v>
      </c>
    </row>
    <row r="91" spans="2:34" s="6" customFormat="1" hidden="1">
      <c r="B91" s="51" t="s">
        <v>105</v>
      </c>
      <c r="E91" s="6">
        <f>E88+E89-E90</f>
        <v>0</v>
      </c>
      <c r="F91" s="6">
        <f t="shared" ref="F91:AH91" si="44">F88+F89-F90</f>
        <v>0</v>
      </c>
      <c r="G91" s="6">
        <f t="shared" si="44"/>
        <v>0</v>
      </c>
      <c r="H91" s="6">
        <f t="shared" si="44"/>
        <v>0</v>
      </c>
      <c r="I91" s="6">
        <f t="shared" si="44"/>
        <v>0</v>
      </c>
      <c r="J91" s="6">
        <f t="shared" si="44"/>
        <v>0</v>
      </c>
      <c r="K91" s="6">
        <f t="shared" si="44"/>
        <v>0</v>
      </c>
      <c r="L91" s="6">
        <f t="shared" si="44"/>
        <v>0</v>
      </c>
      <c r="M91" s="6">
        <f t="shared" si="44"/>
        <v>0</v>
      </c>
      <c r="N91" s="6">
        <f t="shared" si="44"/>
        <v>0</v>
      </c>
      <c r="O91" s="6">
        <f t="shared" si="44"/>
        <v>0</v>
      </c>
      <c r="P91" s="6">
        <f t="shared" si="44"/>
        <v>0</v>
      </c>
      <c r="Q91" s="6">
        <f t="shared" si="44"/>
        <v>0</v>
      </c>
      <c r="R91" s="6">
        <f t="shared" si="44"/>
        <v>0</v>
      </c>
      <c r="S91" s="6">
        <f t="shared" si="44"/>
        <v>0</v>
      </c>
      <c r="T91" s="6">
        <f t="shared" si="44"/>
        <v>0</v>
      </c>
      <c r="U91" s="6">
        <f t="shared" si="44"/>
        <v>0</v>
      </c>
      <c r="V91" s="6">
        <f t="shared" si="44"/>
        <v>0</v>
      </c>
      <c r="W91" s="6">
        <f t="shared" si="44"/>
        <v>0</v>
      </c>
      <c r="X91" s="6">
        <f t="shared" si="44"/>
        <v>0</v>
      </c>
      <c r="Y91" s="6">
        <f t="shared" si="44"/>
        <v>0</v>
      </c>
      <c r="Z91" s="6">
        <f t="shared" si="44"/>
        <v>0</v>
      </c>
      <c r="AA91" s="6">
        <f t="shared" si="44"/>
        <v>0</v>
      </c>
      <c r="AB91" s="6">
        <f t="shared" si="44"/>
        <v>0</v>
      </c>
      <c r="AC91" s="6">
        <f t="shared" si="44"/>
        <v>0</v>
      </c>
      <c r="AD91" s="6">
        <f t="shared" si="44"/>
        <v>0</v>
      </c>
      <c r="AE91" s="6">
        <f t="shared" si="44"/>
        <v>0</v>
      </c>
      <c r="AF91" s="6">
        <f t="shared" si="44"/>
        <v>0</v>
      </c>
      <c r="AG91" s="6">
        <f t="shared" si="44"/>
        <v>0</v>
      </c>
      <c r="AH91" s="6">
        <f t="shared" si="44"/>
        <v>0</v>
      </c>
    </row>
    <row r="92" spans="2:34" s="99" customFormat="1" hidden="1">
      <c r="B92" s="109" t="s">
        <v>94</v>
      </c>
      <c r="E92" s="99">
        <f>E91*$C$7/12</f>
        <v>0</v>
      </c>
      <c r="F92" s="99">
        <f t="shared" ref="F92:AH92" si="45">F91*$C$7/12</f>
        <v>0</v>
      </c>
      <c r="G92" s="99">
        <f t="shared" si="45"/>
        <v>0</v>
      </c>
      <c r="H92" s="99">
        <f t="shared" si="45"/>
        <v>0</v>
      </c>
      <c r="I92" s="99">
        <f t="shared" si="45"/>
        <v>0</v>
      </c>
      <c r="J92" s="99">
        <f t="shared" si="45"/>
        <v>0</v>
      </c>
      <c r="K92" s="99">
        <f t="shared" si="45"/>
        <v>0</v>
      </c>
      <c r="L92" s="99">
        <f t="shared" si="45"/>
        <v>0</v>
      </c>
      <c r="M92" s="99">
        <f t="shared" si="45"/>
        <v>0</v>
      </c>
      <c r="N92" s="99">
        <f t="shared" si="45"/>
        <v>0</v>
      </c>
      <c r="O92" s="99">
        <f t="shared" si="45"/>
        <v>0</v>
      </c>
      <c r="P92" s="99">
        <f t="shared" si="45"/>
        <v>0</v>
      </c>
      <c r="Q92" s="99">
        <f t="shared" si="45"/>
        <v>0</v>
      </c>
      <c r="R92" s="99">
        <f t="shared" si="45"/>
        <v>0</v>
      </c>
      <c r="S92" s="99">
        <f t="shared" si="45"/>
        <v>0</v>
      </c>
      <c r="T92" s="99">
        <f t="shared" si="45"/>
        <v>0</v>
      </c>
      <c r="U92" s="99">
        <f t="shared" si="45"/>
        <v>0</v>
      </c>
      <c r="V92" s="99">
        <f t="shared" si="45"/>
        <v>0</v>
      </c>
      <c r="W92" s="99">
        <f t="shared" si="45"/>
        <v>0</v>
      </c>
      <c r="X92" s="99">
        <f t="shared" si="45"/>
        <v>0</v>
      </c>
      <c r="Y92" s="99">
        <f t="shared" si="45"/>
        <v>0</v>
      </c>
      <c r="Z92" s="99">
        <f t="shared" si="45"/>
        <v>0</v>
      </c>
      <c r="AA92" s="99">
        <f t="shared" si="45"/>
        <v>0</v>
      </c>
      <c r="AB92" s="99">
        <f t="shared" si="45"/>
        <v>0</v>
      </c>
      <c r="AC92" s="99">
        <f t="shared" si="45"/>
        <v>0</v>
      </c>
      <c r="AD92" s="99">
        <f t="shared" si="45"/>
        <v>0</v>
      </c>
      <c r="AE92" s="99">
        <f t="shared" si="45"/>
        <v>0</v>
      </c>
      <c r="AF92" s="99">
        <f t="shared" si="45"/>
        <v>0</v>
      </c>
      <c r="AG92" s="99">
        <f t="shared" si="45"/>
        <v>0</v>
      </c>
      <c r="AH92" s="99">
        <f t="shared" si="45"/>
        <v>0</v>
      </c>
    </row>
    <row r="93" spans="2:34" s="6" customFormat="1" hidden="1">
      <c r="B93" s="110" t="s">
        <v>95</v>
      </c>
      <c r="E93" s="111">
        <f>IF(E91=0,0,IF(E91+E92&lt;E59,E91+E92,E59))</f>
        <v>0</v>
      </c>
      <c r="F93" s="111">
        <f t="shared" ref="F93:AH93" si="46">IF(F91=0,0,IF(F91+F92&lt;F59,F91+F92,F59))</f>
        <v>0</v>
      </c>
      <c r="G93" s="111">
        <f t="shared" si="46"/>
        <v>0</v>
      </c>
      <c r="H93" s="111">
        <f t="shared" si="46"/>
        <v>0</v>
      </c>
      <c r="I93" s="111">
        <f t="shared" si="46"/>
        <v>0</v>
      </c>
      <c r="J93" s="111">
        <f t="shared" si="46"/>
        <v>0</v>
      </c>
      <c r="K93" s="111">
        <f t="shared" si="46"/>
        <v>0</v>
      </c>
      <c r="L93" s="111">
        <f t="shared" si="46"/>
        <v>0</v>
      </c>
      <c r="M93" s="111">
        <f t="shared" si="46"/>
        <v>0</v>
      </c>
      <c r="N93" s="111">
        <f t="shared" si="46"/>
        <v>0</v>
      </c>
      <c r="O93" s="111">
        <f t="shared" si="46"/>
        <v>0</v>
      </c>
      <c r="P93" s="111">
        <f t="shared" si="46"/>
        <v>0</v>
      </c>
      <c r="Q93" s="111">
        <f t="shared" si="46"/>
        <v>0</v>
      </c>
      <c r="R93" s="111">
        <f t="shared" si="46"/>
        <v>0</v>
      </c>
      <c r="S93" s="111">
        <f t="shared" si="46"/>
        <v>0</v>
      </c>
      <c r="T93" s="111">
        <f t="shared" si="46"/>
        <v>0</v>
      </c>
      <c r="U93" s="111">
        <f t="shared" si="46"/>
        <v>0</v>
      </c>
      <c r="V93" s="111">
        <f t="shared" si="46"/>
        <v>0</v>
      </c>
      <c r="W93" s="111">
        <f t="shared" si="46"/>
        <v>0</v>
      </c>
      <c r="X93" s="111">
        <f t="shared" si="46"/>
        <v>0</v>
      </c>
      <c r="Y93" s="111">
        <f t="shared" si="46"/>
        <v>0</v>
      </c>
      <c r="Z93" s="111">
        <f t="shared" si="46"/>
        <v>0</v>
      </c>
      <c r="AA93" s="111">
        <f t="shared" si="46"/>
        <v>0</v>
      </c>
      <c r="AB93" s="111">
        <f t="shared" si="46"/>
        <v>0</v>
      </c>
      <c r="AC93" s="111">
        <f t="shared" si="46"/>
        <v>0</v>
      </c>
      <c r="AD93" s="111">
        <f t="shared" si="46"/>
        <v>0</v>
      </c>
      <c r="AE93" s="111">
        <f t="shared" si="46"/>
        <v>0</v>
      </c>
      <c r="AF93" s="111">
        <f t="shared" si="46"/>
        <v>0</v>
      </c>
      <c r="AG93" s="111">
        <f t="shared" si="46"/>
        <v>0</v>
      </c>
      <c r="AH93" s="111">
        <f t="shared" si="46"/>
        <v>0</v>
      </c>
    </row>
    <row r="94" spans="2:34" s="6" customFormat="1" hidden="1">
      <c r="B94" s="51" t="s">
        <v>106</v>
      </c>
      <c r="E94" s="6">
        <f>E91+E92-E93</f>
        <v>0</v>
      </c>
      <c r="F94" s="6">
        <f t="shared" ref="F94:AH94" si="47">F91+F92-F93</f>
        <v>0</v>
      </c>
      <c r="G94" s="6">
        <f t="shared" si="47"/>
        <v>0</v>
      </c>
      <c r="H94" s="6">
        <f t="shared" si="47"/>
        <v>0</v>
      </c>
      <c r="I94" s="6">
        <f t="shared" si="47"/>
        <v>0</v>
      </c>
      <c r="J94" s="6">
        <f t="shared" si="47"/>
        <v>0</v>
      </c>
      <c r="K94" s="6">
        <f t="shared" si="47"/>
        <v>0</v>
      </c>
      <c r="L94" s="6">
        <f t="shared" si="47"/>
        <v>0</v>
      </c>
      <c r="M94" s="6">
        <f t="shared" si="47"/>
        <v>0</v>
      </c>
      <c r="N94" s="6">
        <f t="shared" si="47"/>
        <v>0</v>
      </c>
      <c r="O94" s="6">
        <f t="shared" si="47"/>
        <v>0</v>
      </c>
      <c r="P94" s="6">
        <f t="shared" si="47"/>
        <v>0</v>
      </c>
      <c r="Q94" s="6">
        <f t="shared" si="47"/>
        <v>0</v>
      </c>
      <c r="R94" s="6">
        <f t="shared" si="47"/>
        <v>0</v>
      </c>
      <c r="S94" s="6">
        <f t="shared" si="47"/>
        <v>0</v>
      </c>
      <c r="T94" s="6">
        <f t="shared" si="47"/>
        <v>0</v>
      </c>
      <c r="U94" s="6">
        <f t="shared" si="47"/>
        <v>0</v>
      </c>
      <c r="V94" s="6">
        <f t="shared" si="47"/>
        <v>0</v>
      </c>
      <c r="W94" s="6">
        <f t="shared" si="47"/>
        <v>0</v>
      </c>
      <c r="X94" s="6">
        <f t="shared" si="47"/>
        <v>0</v>
      </c>
      <c r="Y94" s="6">
        <f t="shared" si="47"/>
        <v>0</v>
      </c>
      <c r="Z94" s="6">
        <f t="shared" si="47"/>
        <v>0</v>
      </c>
      <c r="AA94" s="6">
        <f t="shared" si="47"/>
        <v>0</v>
      </c>
      <c r="AB94" s="6">
        <f t="shared" si="47"/>
        <v>0</v>
      </c>
      <c r="AC94" s="6">
        <f t="shared" si="47"/>
        <v>0</v>
      </c>
      <c r="AD94" s="6">
        <f t="shared" si="47"/>
        <v>0</v>
      </c>
      <c r="AE94" s="6">
        <f t="shared" si="47"/>
        <v>0</v>
      </c>
      <c r="AF94" s="6">
        <f t="shared" si="47"/>
        <v>0</v>
      </c>
      <c r="AG94" s="6">
        <f t="shared" si="47"/>
        <v>0</v>
      </c>
      <c r="AH94" s="6">
        <f t="shared" si="47"/>
        <v>0</v>
      </c>
    </row>
    <row r="95" spans="2:34" s="99" customFormat="1" hidden="1">
      <c r="B95" s="109" t="s">
        <v>94</v>
      </c>
      <c r="E95" s="99">
        <f>E94*$C$7/12</f>
        <v>0</v>
      </c>
      <c r="F95" s="99">
        <f t="shared" ref="F95:AH95" si="48">F94*$C$7/12</f>
        <v>0</v>
      </c>
      <c r="G95" s="99">
        <f t="shared" si="48"/>
        <v>0</v>
      </c>
      <c r="H95" s="99">
        <f t="shared" si="48"/>
        <v>0</v>
      </c>
      <c r="I95" s="99">
        <f t="shared" si="48"/>
        <v>0</v>
      </c>
      <c r="J95" s="99">
        <f t="shared" si="48"/>
        <v>0</v>
      </c>
      <c r="K95" s="99">
        <f t="shared" si="48"/>
        <v>0</v>
      </c>
      <c r="L95" s="99">
        <f t="shared" si="48"/>
        <v>0</v>
      </c>
      <c r="M95" s="99">
        <f t="shared" si="48"/>
        <v>0</v>
      </c>
      <c r="N95" s="99">
        <f t="shared" si="48"/>
        <v>0</v>
      </c>
      <c r="O95" s="99">
        <f t="shared" si="48"/>
        <v>0</v>
      </c>
      <c r="P95" s="99">
        <f t="shared" si="48"/>
        <v>0</v>
      </c>
      <c r="Q95" s="99">
        <f t="shared" si="48"/>
        <v>0</v>
      </c>
      <c r="R95" s="99">
        <f t="shared" si="48"/>
        <v>0</v>
      </c>
      <c r="S95" s="99">
        <f t="shared" si="48"/>
        <v>0</v>
      </c>
      <c r="T95" s="99">
        <f t="shared" si="48"/>
        <v>0</v>
      </c>
      <c r="U95" s="99">
        <f t="shared" si="48"/>
        <v>0</v>
      </c>
      <c r="V95" s="99">
        <f t="shared" si="48"/>
        <v>0</v>
      </c>
      <c r="W95" s="99">
        <f t="shared" si="48"/>
        <v>0</v>
      </c>
      <c r="X95" s="99">
        <f t="shared" si="48"/>
        <v>0</v>
      </c>
      <c r="Y95" s="99">
        <f t="shared" si="48"/>
        <v>0</v>
      </c>
      <c r="Z95" s="99">
        <f t="shared" si="48"/>
        <v>0</v>
      </c>
      <c r="AA95" s="99">
        <f t="shared" si="48"/>
        <v>0</v>
      </c>
      <c r="AB95" s="99">
        <f t="shared" si="48"/>
        <v>0</v>
      </c>
      <c r="AC95" s="99">
        <f t="shared" si="48"/>
        <v>0</v>
      </c>
      <c r="AD95" s="99">
        <f t="shared" si="48"/>
        <v>0</v>
      </c>
      <c r="AE95" s="99">
        <f t="shared" si="48"/>
        <v>0</v>
      </c>
      <c r="AF95" s="99">
        <f t="shared" si="48"/>
        <v>0</v>
      </c>
      <c r="AG95" s="99">
        <f t="shared" si="48"/>
        <v>0</v>
      </c>
      <c r="AH95" s="99">
        <f t="shared" si="48"/>
        <v>0</v>
      </c>
    </row>
    <row r="96" spans="2:34" s="6" customFormat="1" hidden="1">
      <c r="B96" s="110" t="s">
        <v>95</v>
      </c>
      <c r="E96" s="111">
        <f>IF(E94=0,0,IF(E94+E95&lt;E59,E94+E95,E59))</f>
        <v>0</v>
      </c>
      <c r="F96" s="111">
        <f t="shared" ref="F96:AH96" si="49">IF(F94=0,0,IF(F94+F95&lt;F59,F94+F95,F59))</f>
        <v>0</v>
      </c>
      <c r="G96" s="111">
        <f t="shared" si="49"/>
        <v>0</v>
      </c>
      <c r="H96" s="111">
        <f t="shared" si="49"/>
        <v>0</v>
      </c>
      <c r="I96" s="111">
        <f t="shared" si="49"/>
        <v>0</v>
      </c>
      <c r="J96" s="111">
        <f t="shared" si="49"/>
        <v>0</v>
      </c>
      <c r="K96" s="111">
        <f t="shared" si="49"/>
        <v>0</v>
      </c>
      <c r="L96" s="111">
        <f t="shared" si="49"/>
        <v>0</v>
      </c>
      <c r="M96" s="111">
        <f t="shared" si="49"/>
        <v>0</v>
      </c>
      <c r="N96" s="111">
        <f t="shared" si="49"/>
        <v>0</v>
      </c>
      <c r="O96" s="111">
        <f t="shared" si="49"/>
        <v>0</v>
      </c>
      <c r="P96" s="111">
        <f t="shared" si="49"/>
        <v>0</v>
      </c>
      <c r="Q96" s="111">
        <f t="shared" si="49"/>
        <v>0</v>
      </c>
      <c r="R96" s="111">
        <f t="shared" si="49"/>
        <v>0</v>
      </c>
      <c r="S96" s="111">
        <f t="shared" si="49"/>
        <v>0</v>
      </c>
      <c r="T96" s="111">
        <f t="shared" si="49"/>
        <v>0</v>
      </c>
      <c r="U96" s="111">
        <f t="shared" si="49"/>
        <v>0</v>
      </c>
      <c r="V96" s="111">
        <f t="shared" si="49"/>
        <v>0</v>
      </c>
      <c r="W96" s="111">
        <f t="shared" si="49"/>
        <v>0</v>
      </c>
      <c r="X96" s="111">
        <f t="shared" si="49"/>
        <v>0</v>
      </c>
      <c r="Y96" s="111">
        <f t="shared" si="49"/>
        <v>0</v>
      </c>
      <c r="Z96" s="111">
        <f t="shared" si="49"/>
        <v>0</v>
      </c>
      <c r="AA96" s="111">
        <f t="shared" si="49"/>
        <v>0</v>
      </c>
      <c r="AB96" s="111">
        <f t="shared" si="49"/>
        <v>0</v>
      </c>
      <c r="AC96" s="111">
        <f t="shared" si="49"/>
        <v>0</v>
      </c>
      <c r="AD96" s="111">
        <f t="shared" si="49"/>
        <v>0</v>
      </c>
      <c r="AE96" s="111">
        <f t="shared" si="49"/>
        <v>0</v>
      </c>
      <c r="AF96" s="111">
        <f t="shared" si="49"/>
        <v>0</v>
      </c>
      <c r="AG96" s="111">
        <f t="shared" si="49"/>
        <v>0</v>
      </c>
      <c r="AH96" s="111">
        <f t="shared" si="49"/>
        <v>0</v>
      </c>
    </row>
    <row r="97" spans="2:34" s="94" customFormat="1" hidden="1">
      <c r="B97" s="60" t="s">
        <v>110</v>
      </c>
      <c r="E97" s="100">
        <f>E94+E95-E96</f>
        <v>0</v>
      </c>
      <c r="F97" s="100">
        <f t="shared" ref="F97:AH97" si="50">F94+F95-F96</f>
        <v>0</v>
      </c>
      <c r="G97" s="100">
        <f t="shared" si="50"/>
        <v>0</v>
      </c>
      <c r="H97" s="100">
        <f t="shared" si="50"/>
        <v>0</v>
      </c>
      <c r="I97" s="100">
        <f t="shared" si="50"/>
        <v>0</v>
      </c>
      <c r="J97" s="100">
        <f t="shared" si="50"/>
        <v>0</v>
      </c>
      <c r="K97" s="100">
        <f t="shared" si="50"/>
        <v>0</v>
      </c>
      <c r="L97" s="100">
        <f t="shared" si="50"/>
        <v>0</v>
      </c>
      <c r="M97" s="100">
        <f t="shared" si="50"/>
        <v>0</v>
      </c>
      <c r="N97" s="100">
        <f t="shared" si="50"/>
        <v>0</v>
      </c>
      <c r="O97" s="100">
        <f t="shared" si="50"/>
        <v>0</v>
      </c>
      <c r="P97" s="100">
        <f t="shared" si="50"/>
        <v>0</v>
      </c>
      <c r="Q97" s="100">
        <f t="shared" si="50"/>
        <v>0</v>
      </c>
      <c r="R97" s="100">
        <f t="shared" si="50"/>
        <v>0</v>
      </c>
      <c r="S97" s="100">
        <f t="shared" si="50"/>
        <v>0</v>
      </c>
      <c r="T97" s="100">
        <f t="shared" si="50"/>
        <v>0</v>
      </c>
      <c r="U97" s="100">
        <f t="shared" si="50"/>
        <v>0</v>
      </c>
      <c r="V97" s="100">
        <f t="shared" si="50"/>
        <v>0</v>
      </c>
      <c r="W97" s="100">
        <f t="shared" si="50"/>
        <v>0</v>
      </c>
      <c r="X97" s="100">
        <f t="shared" si="50"/>
        <v>0</v>
      </c>
      <c r="Y97" s="100">
        <f t="shared" si="50"/>
        <v>0</v>
      </c>
      <c r="Z97" s="100">
        <f t="shared" si="50"/>
        <v>0</v>
      </c>
      <c r="AA97" s="100">
        <f t="shared" si="50"/>
        <v>0</v>
      </c>
      <c r="AB97" s="100">
        <f t="shared" si="50"/>
        <v>0</v>
      </c>
      <c r="AC97" s="100">
        <f t="shared" si="50"/>
        <v>0</v>
      </c>
      <c r="AD97" s="100">
        <f t="shared" si="50"/>
        <v>0</v>
      </c>
      <c r="AE97" s="100">
        <f t="shared" si="50"/>
        <v>0</v>
      </c>
      <c r="AF97" s="100">
        <f t="shared" si="50"/>
        <v>0</v>
      </c>
      <c r="AG97" s="100">
        <f t="shared" si="50"/>
        <v>0</v>
      </c>
      <c r="AH97" s="100">
        <f t="shared" si="50"/>
        <v>0</v>
      </c>
    </row>
    <row r="98" spans="2:34" hidden="1">
      <c r="B98" s="65" t="s">
        <v>107</v>
      </c>
      <c r="D98" s="5">
        <f>COUNTIF(E98:AH98,"&gt;1")</f>
        <v>0</v>
      </c>
      <c r="E98" s="101">
        <f>E62+E65+E68+E71+E74+E77+E80+E83+E86+E89+E92+E95</f>
        <v>0</v>
      </c>
      <c r="F98" s="101">
        <f t="shared" ref="F98:AH99" si="51">F62+F65+F68+F71+F74+F77+F80+F83+F86+F89+F92+F95</f>
        <v>0</v>
      </c>
      <c r="G98" s="101">
        <f t="shared" si="51"/>
        <v>0</v>
      </c>
      <c r="H98" s="101">
        <f t="shared" si="51"/>
        <v>0</v>
      </c>
      <c r="I98" s="101">
        <f t="shared" si="51"/>
        <v>0</v>
      </c>
      <c r="J98" s="101">
        <f t="shared" si="51"/>
        <v>0</v>
      </c>
      <c r="K98" s="101">
        <f t="shared" si="51"/>
        <v>0</v>
      </c>
      <c r="L98" s="101">
        <f t="shared" si="51"/>
        <v>0</v>
      </c>
      <c r="M98" s="101">
        <f t="shared" si="51"/>
        <v>0</v>
      </c>
      <c r="N98" s="101">
        <f t="shared" si="51"/>
        <v>0</v>
      </c>
      <c r="O98" s="101">
        <f t="shared" si="51"/>
        <v>0</v>
      </c>
      <c r="P98" s="101">
        <f t="shared" si="51"/>
        <v>0</v>
      </c>
      <c r="Q98" s="101">
        <f t="shared" si="51"/>
        <v>0</v>
      </c>
      <c r="R98" s="101">
        <f t="shared" si="51"/>
        <v>0</v>
      </c>
      <c r="S98" s="101">
        <f t="shared" si="51"/>
        <v>0</v>
      </c>
      <c r="T98" s="101">
        <f t="shared" si="51"/>
        <v>0</v>
      </c>
      <c r="U98" s="101">
        <f t="shared" si="51"/>
        <v>0</v>
      </c>
      <c r="V98" s="101">
        <f t="shared" si="51"/>
        <v>0</v>
      </c>
      <c r="W98" s="101">
        <f t="shared" si="51"/>
        <v>0</v>
      </c>
      <c r="X98" s="101">
        <f t="shared" si="51"/>
        <v>0</v>
      </c>
      <c r="Y98" s="101">
        <f t="shared" si="51"/>
        <v>0</v>
      </c>
      <c r="Z98" s="101">
        <f t="shared" si="51"/>
        <v>0</v>
      </c>
      <c r="AA98" s="101">
        <f t="shared" si="51"/>
        <v>0</v>
      </c>
      <c r="AB98" s="101">
        <f t="shared" si="51"/>
        <v>0</v>
      </c>
      <c r="AC98" s="101">
        <f t="shared" si="51"/>
        <v>0</v>
      </c>
      <c r="AD98" s="101">
        <f t="shared" si="51"/>
        <v>0</v>
      </c>
      <c r="AE98" s="101">
        <f t="shared" si="51"/>
        <v>0</v>
      </c>
      <c r="AF98" s="101">
        <f t="shared" si="51"/>
        <v>0</v>
      </c>
      <c r="AG98" s="101">
        <f t="shared" si="51"/>
        <v>0</v>
      </c>
      <c r="AH98" s="101">
        <f t="shared" si="51"/>
        <v>0</v>
      </c>
    </row>
    <row r="99" spans="2:34" hidden="1">
      <c r="B99" s="65" t="s">
        <v>108</v>
      </c>
      <c r="E99" s="102">
        <f>E63+E66+E69+E72+E75+E78+E81+E84+E87+E90+E93+E96</f>
        <v>0</v>
      </c>
      <c r="F99" s="102">
        <f t="shared" si="51"/>
        <v>0</v>
      </c>
      <c r="G99" s="102">
        <f t="shared" si="51"/>
        <v>0</v>
      </c>
      <c r="H99" s="102">
        <f t="shared" si="51"/>
        <v>0</v>
      </c>
      <c r="I99" s="102">
        <f t="shared" si="51"/>
        <v>0</v>
      </c>
      <c r="J99" s="102">
        <f t="shared" si="51"/>
        <v>0</v>
      </c>
      <c r="K99" s="102">
        <f t="shared" si="51"/>
        <v>0</v>
      </c>
      <c r="L99" s="102">
        <f t="shared" si="51"/>
        <v>0</v>
      </c>
      <c r="M99" s="102">
        <f t="shared" si="51"/>
        <v>0</v>
      </c>
      <c r="N99" s="102">
        <f t="shared" si="51"/>
        <v>0</v>
      </c>
      <c r="O99" s="102">
        <f t="shared" si="51"/>
        <v>0</v>
      </c>
      <c r="P99" s="102">
        <f t="shared" si="51"/>
        <v>0</v>
      </c>
      <c r="Q99" s="102">
        <f t="shared" si="51"/>
        <v>0</v>
      </c>
      <c r="R99" s="102">
        <f t="shared" si="51"/>
        <v>0</v>
      </c>
      <c r="S99" s="102">
        <f t="shared" si="51"/>
        <v>0</v>
      </c>
      <c r="T99" s="102">
        <f t="shared" si="51"/>
        <v>0</v>
      </c>
      <c r="U99" s="102">
        <f t="shared" si="51"/>
        <v>0</v>
      </c>
      <c r="V99" s="102">
        <f t="shared" si="51"/>
        <v>0</v>
      </c>
      <c r="W99" s="102">
        <f t="shared" si="51"/>
        <v>0</v>
      </c>
      <c r="X99" s="102">
        <f t="shared" si="51"/>
        <v>0</v>
      </c>
      <c r="Y99" s="102">
        <f t="shared" si="51"/>
        <v>0</v>
      </c>
      <c r="Z99" s="102">
        <f t="shared" si="51"/>
        <v>0</v>
      </c>
      <c r="AA99" s="102">
        <f t="shared" si="51"/>
        <v>0</v>
      </c>
      <c r="AB99" s="102">
        <f t="shared" si="51"/>
        <v>0</v>
      </c>
      <c r="AC99" s="102">
        <f t="shared" si="51"/>
        <v>0</v>
      </c>
      <c r="AD99" s="102">
        <f t="shared" si="51"/>
        <v>0</v>
      </c>
      <c r="AE99" s="102">
        <f t="shared" si="51"/>
        <v>0</v>
      </c>
      <c r="AF99" s="102">
        <f t="shared" si="51"/>
        <v>0</v>
      </c>
      <c r="AG99" s="102">
        <f t="shared" si="51"/>
        <v>0</v>
      </c>
      <c r="AH99" s="102">
        <f t="shared" si="51"/>
        <v>0</v>
      </c>
    </row>
    <row r="100" spans="2:34" hidden="1">
      <c r="B100" s="51" t="s">
        <v>109</v>
      </c>
      <c r="E100" s="102">
        <f>E99-E98</f>
        <v>0</v>
      </c>
      <c r="F100" s="102">
        <f t="shared" ref="F100:AH100" si="52">F99-F98</f>
        <v>0</v>
      </c>
      <c r="G100" s="102">
        <f t="shared" si="52"/>
        <v>0</v>
      </c>
      <c r="H100" s="102">
        <f t="shared" si="52"/>
        <v>0</v>
      </c>
      <c r="I100" s="102">
        <f t="shared" si="52"/>
        <v>0</v>
      </c>
      <c r="J100" s="102">
        <f t="shared" si="52"/>
        <v>0</v>
      </c>
      <c r="K100" s="102">
        <f t="shared" si="52"/>
        <v>0</v>
      </c>
      <c r="L100" s="102">
        <f t="shared" si="52"/>
        <v>0</v>
      </c>
      <c r="M100" s="102">
        <f t="shared" si="52"/>
        <v>0</v>
      </c>
      <c r="N100" s="102">
        <f t="shared" si="52"/>
        <v>0</v>
      </c>
      <c r="O100" s="102">
        <f t="shared" si="52"/>
        <v>0</v>
      </c>
      <c r="P100" s="102">
        <f t="shared" si="52"/>
        <v>0</v>
      </c>
      <c r="Q100" s="102">
        <f t="shared" si="52"/>
        <v>0</v>
      </c>
      <c r="R100" s="102">
        <f t="shared" si="52"/>
        <v>0</v>
      </c>
      <c r="S100" s="102">
        <f t="shared" si="52"/>
        <v>0</v>
      </c>
      <c r="T100" s="102">
        <f t="shared" si="52"/>
        <v>0</v>
      </c>
      <c r="U100" s="102">
        <f t="shared" si="52"/>
        <v>0</v>
      </c>
      <c r="V100" s="102">
        <f t="shared" si="52"/>
        <v>0</v>
      </c>
      <c r="W100" s="102">
        <f t="shared" si="52"/>
        <v>0</v>
      </c>
      <c r="X100" s="102">
        <f t="shared" si="52"/>
        <v>0</v>
      </c>
      <c r="Y100" s="102">
        <f t="shared" si="52"/>
        <v>0</v>
      </c>
      <c r="Z100" s="102">
        <f t="shared" si="52"/>
        <v>0</v>
      </c>
      <c r="AA100" s="102">
        <f t="shared" si="52"/>
        <v>0</v>
      </c>
      <c r="AB100" s="102">
        <f t="shared" si="52"/>
        <v>0</v>
      </c>
      <c r="AC100" s="102">
        <f t="shared" si="52"/>
        <v>0</v>
      </c>
      <c r="AD100" s="102">
        <f t="shared" si="52"/>
        <v>0</v>
      </c>
      <c r="AE100" s="102">
        <f t="shared" si="52"/>
        <v>0</v>
      </c>
      <c r="AF100" s="102">
        <f t="shared" si="52"/>
        <v>0</v>
      </c>
      <c r="AG100" s="102">
        <f t="shared" si="52"/>
        <v>0</v>
      </c>
      <c r="AH100" s="102">
        <f t="shared" si="52"/>
        <v>0</v>
      </c>
    </row>
    <row r="101" spans="2:34" hidden="1"/>
    <row r="102" spans="2:34" hidden="1"/>
    <row r="103" spans="2:34" s="104" customFormat="1" hidden="1">
      <c r="B103" s="103" t="s">
        <v>55</v>
      </c>
      <c r="E103" s="95">
        <f>E53</f>
        <v>1</v>
      </c>
      <c r="F103" s="95">
        <f t="shared" ref="F103:AH103" si="53">F53</f>
        <v>2</v>
      </c>
      <c r="G103" s="95">
        <f t="shared" si="53"/>
        <v>3</v>
      </c>
      <c r="H103" s="95">
        <f t="shared" si="53"/>
        <v>4</v>
      </c>
      <c r="I103" s="95">
        <f t="shared" si="53"/>
        <v>5</v>
      </c>
      <c r="J103" s="95">
        <f t="shared" si="53"/>
        <v>6</v>
      </c>
      <c r="K103" s="95">
        <f t="shared" si="53"/>
        <v>7</v>
      </c>
      <c r="L103" s="95">
        <f t="shared" si="53"/>
        <v>8</v>
      </c>
      <c r="M103" s="95">
        <f t="shared" si="53"/>
        <v>9</v>
      </c>
      <c r="N103" s="95">
        <f t="shared" si="53"/>
        <v>10</v>
      </c>
      <c r="O103" s="95">
        <f t="shared" si="53"/>
        <v>11</v>
      </c>
      <c r="P103" s="95">
        <f t="shared" si="53"/>
        <v>12</v>
      </c>
      <c r="Q103" s="95">
        <f t="shared" si="53"/>
        <v>13</v>
      </c>
      <c r="R103" s="95">
        <f t="shared" si="53"/>
        <v>14</v>
      </c>
      <c r="S103" s="95">
        <f t="shared" si="53"/>
        <v>15</v>
      </c>
      <c r="T103" s="95">
        <f t="shared" si="53"/>
        <v>16</v>
      </c>
      <c r="U103" s="95">
        <f t="shared" si="53"/>
        <v>17</v>
      </c>
      <c r="V103" s="95">
        <f t="shared" si="53"/>
        <v>18</v>
      </c>
      <c r="W103" s="95">
        <f t="shared" si="53"/>
        <v>19</v>
      </c>
      <c r="X103" s="95">
        <f t="shared" si="53"/>
        <v>20</v>
      </c>
      <c r="Y103" s="95">
        <f t="shared" si="53"/>
        <v>21</v>
      </c>
      <c r="Z103" s="95">
        <f t="shared" si="53"/>
        <v>22</v>
      </c>
      <c r="AA103" s="95">
        <f t="shared" si="53"/>
        <v>23</v>
      </c>
      <c r="AB103" s="95">
        <f t="shared" si="53"/>
        <v>24</v>
      </c>
      <c r="AC103" s="95">
        <f t="shared" si="53"/>
        <v>25</v>
      </c>
      <c r="AD103" s="95">
        <f t="shared" si="53"/>
        <v>26</v>
      </c>
      <c r="AE103" s="95">
        <f t="shared" si="53"/>
        <v>27</v>
      </c>
      <c r="AF103" s="95">
        <f t="shared" si="53"/>
        <v>28</v>
      </c>
      <c r="AG103" s="95">
        <f t="shared" si="53"/>
        <v>29</v>
      </c>
      <c r="AH103" s="95">
        <f t="shared" si="53"/>
        <v>30</v>
      </c>
    </row>
    <row r="104" spans="2:34" hidden="1">
      <c r="B104" s="26" t="s">
        <v>54</v>
      </c>
      <c r="E104" s="6">
        <f>E98</f>
        <v>0</v>
      </c>
      <c r="F104" s="6">
        <f t="shared" ref="F104:AH104" si="54">F98</f>
        <v>0</v>
      </c>
      <c r="G104" s="6">
        <f t="shared" si="54"/>
        <v>0</v>
      </c>
      <c r="H104" s="6">
        <f t="shared" si="54"/>
        <v>0</v>
      </c>
      <c r="I104" s="6">
        <f t="shared" si="54"/>
        <v>0</v>
      </c>
      <c r="J104" s="6">
        <f t="shared" si="54"/>
        <v>0</v>
      </c>
      <c r="K104" s="6">
        <f t="shared" si="54"/>
        <v>0</v>
      </c>
      <c r="L104" s="6">
        <f t="shared" si="54"/>
        <v>0</v>
      </c>
      <c r="M104" s="6">
        <f t="shared" si="54"/>
        <v>0</v>
      </c>
      <c r="N104" s="6">
        <f t="shared" si="54"/>
        <v>0</v>
      </c>
      <c r="O104" s="6">
        <f t="shared" si="54"/>
        <v>0</v>
      </c>
      <c r="P104" s="6">
        <f t="shared" si="54"/>
        <v>0</v>
      </c>
      <c r="Q104" s="6">
        <f t="shared" si="54"/>
        <v>0</v>
      </c>
      <c r="R104" s="6">
        <f t="shared" si="54"/>
        <v>0</v>
      </c>
      <c r="S104" s="6">
        <f t="shared" si="54"/>
        <v>0</v>
      </c>
      <c r="T104" s="6">
        <f t="shared" si="54"/>
        <v>0</v>
      </c>
      <c r="U104" s="6">
        <f t="shared" si="54"/>
        <v>0</v>
      </c>
      <c r="V104" s="6">
        <f t="shared" si="54"/>
        <v>0</v>
      </c>
      <c r="W104" s="6">
        <f t="shared" si="54"/>
        <v>0</v>
      </c>
      <c r="X104" s="6">
        <f t="shared" si="54"/>
        <v>0</v>
      </c>
      <c r="Y104" s="6">
        <f t="shared" si="54"/>
        <v>0</v>
      </c>
      <c r="Z104" s="6">
        <f t="shared" si="54"/>
        <v>0</v>
      </c>
      <c r="AA104" s="6">
        <f t="shared" si="54"/>
        <v>0</v>
      </c>
      <c r="AB104" s="6">
        <f t="shared" si="54"/>
        <v>0</v>
      </c>
      <c r="AC104" s="6">
        <f t="shared" si="54"/>
        <v>0</v>
      </c>
      <c r="AD104" s="6">
        <f t="shared" si="54"/>
        <v>0</v>
      </c>
      <c r="AE104" s="6">
        <f t="shared" si="54"/>
        <v>0</v>
      </c>
      <c r="AF104" s="6">
        <f t="shared" si="54"/>
        <v>0</v>
      </c>
      <c r="AG104" s="6">
        <f t="shared" si="54"/>
        <v>0</v>
      </c>
      <c r="AH104" s="6">
        <f t="shared" si="54"/>
        <v>0</v>
      </c>
    </row>
    <row r="105" spans="2:34" hidden="1">
      <c r="B105" s="26" t="s">
        <v>49</v>
      </c>
      <c r="E105" s="105">
        <f>E100</f>
        <v>0</v>
      </c>
      <c r="F105" s="105">
        <f t="shared" ref="F105:AH105" si="55">F100</f>
        <v>0</v>
      </c>
      <c r="G105" s="105">
        <f t="shared" si="55"/>
        <v>0</v>
      </c>
      <c r="H105" s="105">
        <f t="shared" si="55"/>
        <v>0</v>
      </c>
      <c r="I105" s="105">
        <f t="shared" si="55"/>
        <v>0</v>
      </c>
      <c r="J105" s="105">
        <f t="shared" si="55"/>
        <v>0</v>
      </c>
      <c r="K105" s="105">
        <f t="shared" si="55"/>
        <v>0</v>
      </c>
      <c r="L105" s="105">
        <f t="shared" si="55"/>
        <v>0</v>
      </c>
      <c r="M105" s="105">
        <f t="shared" si="55"/>
        <v>0</v>
      </c>
      <c r="N105" s="105">
        <f t="shared" si="55"/>
        <v>0</v>
      </c>
      <c r="O105" s="105">
        <f t="shared" si="55"/>
        <v>0</v>
      </c>
      <c r="P105" s="105">
        <f t="shared" si="55"/>
        <v>0</v>
      </c>
      <c r="Q105" s="105">
        <f t="shared" si="55"/>
        <v>0</v>
      </c>
      <c r="R105" s="105">
        <f t="shared" si="55"/>
        <v>0</v>
      </c>
      <c r="S105" s="105">
        <f t="shared" si="55"/>
        <v>0</v>
      </c>
      <c r="T105" s="105">
        <f t="shared" si="55"/>
        <v>0</v>
      </c>
      <c r="U105" s="105">
        <f t="shared" si="55"/>
        <v>0</v>
      </c>
      <c r="V105" s="105">
        <f t="shared" si="55"/>
        <v>0</v>
      </c>
      <c r="W105" s="105">
        <f t="shared" si="55"/>
        <v>0</v>
      </c>
      <c r="X105" s="105">
        <f t="shared" si="55"/>
        <v>0</v>
      </c>
      <c r="Y105" s="105">
        <f t="shared" si="55"/>
        <v>0</v>
      </c>
      <c r="Z105" s="105">
        <f t="shared" si="55"/>
        <v>0</v>
      </c>
      <c r="AA105" s="105">
        <f t="shared" si="55"/>
        <v>0</v>
      </c>
      <c r="AB105" s="105">
        <f t="shared" si="55"/>
        <v>0</v>
      </c>
      <c r="AC105" s="105">
        <f t="shared" si="55"/>
        <v>0</v>
      </c>
      <c r="AD105" s="105">
        <f t="shared" si="55"/>
        <v>0</v>
      </c>
      <c r="AE105" s="105">
        <f t="shared" si="55"/>
        <v>0</v>
      </c>
      <c r="AF105" s="105">
        <f t="shared" si="55"/>
        <v>0</v>
      </c>
      <c r="AG105" s="105">
        <f t="shared" si="55"/>
        <v>0</v>
      </c>
      <c r="AH105" s="105">
        <f t="shared" si="55"/>
        <v>0</v>
      </c>
    </row>
    <row r="106" spans="2:34" hidden="1">
      <c r="B106" s="29" t="s">
        <v>64</v>
      </c>
      <c r="E106" s="6">
        <f>D106+E104</f>
        <v>0</v>
      </c>
      <c r="F106" s="6">
        <f t="shared" ref="F106:AH106" si="56">E106+F104</f>
        <v>0</v>
      </c>
      <c r="G106" s="6">
        <f t="shared" si="56"/>
        <v>0</v>
      </c>
      <c r="H106" s="6">
        <f t="shared" si="56"/>
        <v>0</v>
      </c>
      <c r="I106" s="6">
        <f t="shared" si="56"/>
        <v>0</v>
      </c>
      <c r="J106" s="6">
        <f t="shared" si="56"/>
        <v>0</v>
      </c>
      <c r="K106" s="6">
        <f t="shared" si="56"/>
        <v>0</v>
      </c>
      <c r="L106" s="6">
        <f t="shared" si="56"/>
        <v>0</v>
      </c>
      <c r="M106" s="6">
        <f t="shared" si="56"/>
        <v>0</v>
      </c>
      <c r="N106" s="6">
        <f t="shared" si="56"/>
        <v>0</v>
      </c>
      <c r="O106" s="6">
        <f t="shared" si="56"/>
        <v>0</v>
      </c>
      <c r="P106" s="6">
        <f t="shared" si="56"/>
        <v>0</v>
      </c>
      <c r="Q106" s="6">
        <f t="shared" si="56"/>
        <v>0</v>
      </c>
      <c r="R106" s="6">
        <f t="shared" si="56"/>
        <v>0</v>
      </c>
      <c r="S106" s="6">
        <f t="shared" si="56"/>
        <v>0</v>
      </c>
      <c r="T106" s="6">
        <f t="shared" si="56"/>
        <v>0</v>
      </c>
      <c r="U106" s="6">
        <f t="shared" si="56"/>
        <v>0</v>
      </c>
      <c r="V106" s="6">
        <f t="shared" si="56"/>
        <v>0</v>
      </c>
      <c r="W106" s="6">
        <f t="shared" si="56"/>
        <v>0</v>
      </c>
      <c r="X106" s="6">
        <f t="shared" si="56"/>
        <v>0</v>
      </c>
      <c r="Y106" s="6">
        <f t="shared" si="56"/>
        <v>0</v>
      </c>
      <c r="Z106" s="6">
        <f t="shared" si="56"/>
        <v>0</v>
      </c>
      <c r="AA106" s="6">
        <f t="shared" si="56"/>
        <v>0</v>
      </c>
      <c r="AB106" s="6">
        <f t="shared" si="56"/>
        <v>0</v>
      </c>
      <c r="AC106" s="6">
        <f t="shared" si="56"/>
        <v>0</v>
      </c>
      <c r="AD106" s="6">
        <f t="shared" si="56"/>
        <v>0</v>
      </c>
      <c r="AE106" s="6">
        <f t="shared" si="56"/>
        <v>0</v>
      </c>
      <c r="AF106" s="6">
        <f t="shared" si="56"/>
        <v>0</v>
      </c>
      <c r="AG106" s="6">
        <f t="shared" si="56"/>
        <v>0</v>
      </c>
      <c r="AH106" s="6">
        <f t="shared" si="56"/>
        <v>0</v>
      </c>
    </row>
    <row r="107" spans="2:34" hidden="1">
      <c r="B107" s="29" t="s">
        <v>50</v>
      </c>
      <c r="E107" s="105">
        <f>D107+E100</f>
        <v>0</v>
      </c>
      <c r="F107" s="105">
        <f t="shared" ref="F107:AH107" si="57">E107+F100</f>
        <v>0</v>
      </c>
      <c r="G107" s="105">
        <f t="shared" si="57"/>
        <v>0</v>
      </c>
      <c r="H107" s="105">
        <f t="shared" si="57"/>
        <v>0</v>
      </c>
      <c r="I107" s="105">
        <f t="shared" si="57"/>
        <v>0</v>
      </c>
      <c r="J107" s="105">
        <f t="shared" si="57"/>
        <v>0</v>
      </c>
      <c r="K107" s="105">
        <f t="shared" si="57"/>
        <v>0</v>
      </c>
      <c r="L107" s="105">
        <f t="shared" si="57"/>
        <v>0</v>
      </c>
      <c r="M107" s="105">
        <f t="shared" si="57"/>
        <v>0</v>
      </c>
      <c r="N107" s="105">
        <f t="shared" si="57"/>
        <v>0</v>
      </c>
      <c r="O107" s="105">
        <f t="shared" si="57"/>
        <v>0</v>
      </c>
      <c r="P107" s="105">
        <f t="shared" si="57"/>
        <v>0</v>
      </c>
      <c r="Q107" s="105">
        <f t="shared" si="57"/>
        <v>0</v>
      </c>
      <c r="R107" s="105">
        <f t="shared" si="57"/>
        <v>0</v>
      </c>
      <c r="S107" s="105">
        <f t="shared" si="57"/>
        <v>0</v>
      </c>
      <c r="T107" s="105">
        <f t="shared" si="57"/>
        <v>0</v>
      </c>
      <c r="U107" s="105">
        <f t="shared" si="57"/>
        <v>0</v>
      </c>
      <c r="V107" s="105">
        <f t="shared" si="57"/>
        <v>0</v>
      </c>
      <c r="W107" s="105">
        <f t="shared" si="57"/>
        <v>0</v>
      </c>
      <c r="X107" s="105">
        <f t="shared" si="57"/>
        <v>0</v>
      </c>
      <c r="Y107" s="105">
        <f t="shared" si="57"/>
        <v>0</v>
      </c>
      <c r="Z107" s="105">
        <f t="shared" si="57"/>
        <v>0</v>
      </c>
      <c r="AA107" s="105">
        <f t="shared" si="57"/>
        <v>0</v>
      </c>
      <c r="AB107" s="105">
        <f t="shared" si="57"/>
        <v>0</v>
      </c>
      <c r="AC107" s="105">
        <f t="shared" si="57"/>
        <v>0</v>
      </c>
      <c r="AD107" s="105">
        <f t="shared" si="57"/>
        <v>0</v>
      </c>
      <c r="AE107" s="105">
        <f t="shared" si="57"/>
        <v>0</v>
      </c>
      <c r="AF107" s="105">
        <f t="shared" si="57"/>
        <v>0</v>
      </c>
      <c r="AG107" s="105">
        <f t="shared" si="57"/>
        <v>0</v>
      </c>
      <c r="AH107" s="105">
        <f t="shared" si="57"/>
        <v>0</v>
      </c>
    </row>
    <row r="108" spans="2:34" hidden="1">
      <c r="B108" s="32" t="s">
        <v>73</v>
      </c>
      <c r="E108" s="6">
        <f>E97</f>
        <v>0</v>
      </c>
      <c r="F108" s="6">
        <f t="shared" ref="F108:AH108" si="58">F97</f>
        <v>0</v>
      </c>
      <c r="G108" s="6">
        <f t="shared" si="58"/>
        <v>0</v>
      </c>
      <c r="H108" s="6">
        <f t="shared" si="58"/>
        <v>0</v>
      </c>
      <c r="I108" s="6">
        <f t="shared" si="58"/>
        <v>0</v>
      </c>
      <c r="J108" s="6">
        <f t="shared" si="58"/>
        <v>0</v>
      </c>
      <c r="K108" s="6">
        <f t="shared" si="58"/>
        <v>0</v>
      </c>
      <c r="L108" s="6">
        <f t="shared" si="58"/>
        <v>0</v>
      </c>
      <c r="M108" s="6">
        <f t="shared" si="58"/>
        <v>0</v>
      </c>
      <c r="N108" s="6">
        <f t="shared" si="58"/>
        <v>0</v>
      </c>
      <c r="O108" s="6">
        <f t="shared" si="58"/>
        <v>0</v>
      </c>
      <c r="P108" s="6">
        <f t="shared" si="58"/>
        <v>0</v>
      </c>
      <c r="Q108" s="6">
        <f t="shared" si="58"/>
        <v>0</v>
      </c>
      <c r="R108" s="6">
        <f t="shared" si="58"/>
        <v>0</v>
      </c>
      <c r="S108" s="6">
        <f t="shared" si="58"/>
        <v>0</v>
      </c>
      <c r="T108" s="6">
        <f t="shared" si="58"/>
        <v>0</v>
      </c>
      <c r="U108" s="6">
        <f t="shared" si="58"/>
        <v>0</v>
      </c>
      <c r="V108" s="6">
        <f t="shared" si="58"/>
        <v>0</v>
      </c>
      <c r="W108" s="6">
        <f t="shared" si="58"/>
        <v>0</v>
      </c>
      <c r="X108" s="6">
        <f t="shared" si="58"/>
        <v>0</v>
      </c>
      <c r="Y108" s="6">
        <f t="shared" si="58"/>
        <v>0</v>
      </c>
      <c r="Z108" s="6">
        <f t="shared" si="58"/>
        <v>0</v>
      </c>
      <c r="AA108" s="6">
        <f t="shared" si="58"/>
        <v>0</v>
      </c>
      <c r="AB108" s="6">
        <f t="shared" si="58"/>
        <v>0</v>
      </c>
      <c r="AC108" s="6">
        <f t="shared" si="58"/>
        <v>0</v>
      </c>
      <c r="AD108" s="6">
        <f t="shared" si="58"/>
        <v>0</v>
      </c>
      <c r="AE108" s="6">
        <f t="shared" si="58"/>
        <v>0</v>
      </c>
      <c r="AF108" s="6">
        <f t="shared" si="58"/>
        <v>0</v>
      </c>
      <c r="AG108" s="6">
        <f t="shared" si="58"/>
        <v>0</v>
      </c>
      <c r="AH108" s="6">
        <f t="shared" si="58"/>
        <v>0</v>
      </c>
    </row>
    <row r="109" spans="2:34" s="106" customFormat="1" hidden="1">
      <c r="B109" s="106" t="s">
        <v>62</v>
      </c>
      <c r="E109" s="106" t="e">
        <f>($C$6-E108)/$C$6</f>
        <v>#DIV/0!</v>
      </c>
      <c r="F109" s="106" t="e">
        <f t="shared" ref="F109:AH109" si="59">($C$6-F108)/$C$6</f>
        <v>#DIV/0!</v>
      </c>
      <c r="G109" s="106" t="e">
        <f t="shared" si="59"/>
        <v>#DIV/0!</v>
      </c>
      <c r="H109" s="106" t="e">
        <f t="shared" si="59"/>
        <v>#DIV/0!</v>
      </c>
      <c r="I109" s="106" t="e">
        <f t="shared" si="59"/>
        <v>#DIV/0!</v>
      </c>
      <c r="J109" s="106" t="e">
        <f t="shared" si="59"/>
        <v>#DIV/0!</v>
      </c>
      <c r="K109" s="106" t="e">
        <f t="shared" si="59"/>
        <v>#DIV/0!</v>
      </c>
      <c r="L109" s="106" t="e">
        <f t="shared" si="59"/>
        <v>#DIV/0!</v>
      </c>
      <c r="M109" s="106" t="e">
        <f t="shared" si="59"/>
        <v>#DIV/0!</v>
      </c>
      <c r="N109" s="106" t="e">
        <f t="shared" si="59"/>
        <v>#DIV/0!</v>
      </c>
      <c r="O109" s="106" t="e">
        <f t="shared" si="59"/>
        <v>#DIV/0!</v>
      </c>
      <c r="P109" s="106" t="e">
        <f t="shared" si="59"/>
        <v>#DIV/0!</v>
      </c>
      <c r="Q109" s="106" t="e">
        <f t="shared" si="59"/>
        <v>#DIV/0!</v>
      </c>
      <c r="R109" s="106" t="e">
        <f t="shared" si="59"/>
        <v>#DIV/0!</v>
      </c>
      <c r="S109" s="106" t="e">
        <f t="shared" si="59"/>
        <v>#DIV/0!</v>
      </c>
      <c r="T109" s="106" t="e">
        <f t="shared" si="59"/>
        <v>#DIV/0!</v>
      </c>
      <c r="U109" s="106" t="e">
        <f t="shared" si="59"/>
        <v>#DIV/0!</v>
      </c>
      <c r="V109" s="106" t="e">
        <f t="shared" si="59"/>
        <v>#DIV/0!</v>
      </c>
      <c r="W109" s="106" t="e">
        <f t="shared" si="59"/>
        <v>#DIV/0!</v>
      </c>
      <c r="X109" s="106" t="e">
        <f t="shared" si="59"/>
        <v>#DIV/0!</v>
      </c>
      <c r="Y109" s="106" t="e">
        <f t="shared" si="59"/>
        <v>#DIV/0!</v>
      </c>
      <c r="Z109" s="106" t="e">
        <f t="shared" si="59"/>
        <v>#DIV/0!</v>
      </c>
      <c r="AA109" s="106" t="e">
        <f t="shared" si="59"/>
        <v>#DIV/0!</v>
      </c>
      <c r="AB109" s="106" t="e">
        <f t="shared" si="59"/>
        <v>#DIV/0!</v>
      </c>
      <c r="AC109" s="106" t="e">
        <f t="shared" si="59"/>
        <v>#DIV/0!</v>
      </c>
      <c r="AD109" s="106" t="e">
        <f t="shared" si="59"/>
        <v>#DIV/0!</v>
      </c>
      <c r="AE109" s="106" t="e">
        <f t="shared" si="59"/>
        <v>#DIV/0!</v>
      </c>
      <c r="AF109" s="106" t="e">
        <f t="shared" si="59"/>
        <v>#DIV/0!</v>
      </c>
      <c r="AG109" s="106" t="e">
        <f t="shared" si="59"/>
        <v>#DIV/0!</v>
      </c>
      <c r="AH109" s="106" t="e">
        <f t="shared" si="59"/>
        <v>#DIV/0!</v>
      </c>
    </row>
    <row r="110" spans="2:34" hidden="1"/>
    <row r="198" spans="2:34" s="39" customFormat="1">
      <c r="B198" s="40"/>
    </row>
    <row r="199" spans="2:34" s="41" customFormat="1"/>
    <row r="200" spans="2:34" s="41" customFormat="1"/>
    <row r="201" spans="2:34" s="42" customFormat="1" hidden="1">
      <c r="B201" s="43"/>
      <c r="C201" s="44"/>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row>
    <row r="202" spans="2:34" s="42" customFormat="1" hidden="1">
      <c r="B202" s="46" t="s">
        <v>65</v>
      </c>
      <c r="C202" s="46"/>
      <c r="D202" s="47" t="s">
        <v>7</v>
      </c>
      <c r="E202" s="48">
        <v>1</v>
      </c>
      <c r="F202" s="48">
        <v>2</v>
      </c>
      <c r="G202" s="48">
        <v>3</v>
      </c>
      <c r="H202" s="48">
        <v>4</v>
      </c>
      <c r="I202" s="48">
        <v>5</v>
      </c>
      <c r="J202" s="48">
        <v>6</v>
      </c>
      <c r="K202" s="48">
        <v>7</v>
      </c>
      <c r="L202" s="48">
        <v>8</v>
      </c>
      <c r="M202" s="48">
        <v>9</v>
      </c>
      <c r="N202" s="48">
        <v>10</v>
      </c>
      <c r="O202" s="48">
        <v>11</v>
      </c>
      <c r="P202" s="48">
        <v>12</v>
      </c>
      <c r="Q202" s="48">
        <v>13</v>
      </c>
      <c r="R202" s="48">
        <v>14</v>
      </c>
      <c r="S202" s="48">
        <v>15</v>
      </c>
      <c r="T202" s="48">
        <v>16</v>
      </c>
      <c r="U202" s="48">
        <v>17</v>
      </c>
      <c r="V202" s="48">
        <v>18</v>
      </c>
      <c r="W202" s="48">
        <v>19</v>
      </c>
      <c r="X202" s="48">
        <v>20</v>
      </c>
      <c r="Y202" s="48">
        <v>21</v>
      </c>
      <c r="Z202" s="48">
        <v>22</v>
      </c>
      <c r="AA202" s="48">
        <v>23</v>
      </c>
      <c r="AB202" s="48">
        <v>24</v>
      </c>
      <c r="AC202" s="48">
        <v>25</v>
      </c>
      <c r="AD202" s="48">
        <v>26</v>
      </c>
      <c r="AE202" s="48">
        <v>27</v>
      </c>
      <c r="AF202" s="48">
        <v>28</v>
      </c>
      <c r="AG202" s="48">
        <v>29</v>
      </c>
      <c r="AH202" s="48">
        <v>30</v>
      </c>
    </row>
    <row r="203" spans="2:34" s="49" customFormat="1" hidden="1">
      <c r="B203" s="46" t="s">
        <v>66</v>
      </c>
      <c r="C203" s="46"/>
      <c r="D203" s="47"/>
      <c r="E203" s="48">
        <v>1</v>
      </c>
      <c r="F203" s="48">
        <f>E203+1</f>
        <v>2</v>
      </c>
      <c r="G203" s="48">
        <f t="shared" ref="G203:AH204" si="60">F203+1</f>
        <v>3</v>
      </c>
      <c r="H203" s="48">
        <f t="shared" si="60"/>
        <v>4</v>
      </c>
      <c r="I203" s="48">
        <f t="shared" si="60"/>
        <v>5</v>
      </c>
      <c r="J203" s="48">
        <f t="shared" si="60"/>
        <v>6</v>
      </c>
      <c r="K203" s="48">
        <f t="shared" si="60"/>
        <v>7</v>
      </c>
      <c r="L203" s="48">
        <f t="shared" si="60"/>
        <v>8</v>
      </c>
      <c r="M203" s="48">
        <f t="shared" si="60"/>
        <v>9</v>
      </c>
      <c r="N203" s="48">
        <f t="shared" si="60"/>
        <v>10</v>
      </c>
      <c r="O203" s="48">
        <f t="shared" si="60"/>
        <v>11</v>
      </c>
      <c r="P203" s="48">
        <f t="shared" si="60"/>
        <v>12</v>
      </c>
      <c r="Q203" s="48">
        <f t="shared" si="60"/>
        <v>13</v>
      </c>
      <c r="R203" s="48">
        <f t="shared" si="60"/>
        <v>14</v>
      </c>
      <c r="S203" s="48">
        <f t="shared" si="60"/>
        <v>15</v>
      </c>
      <c r="T203" s="48">
        <f t="shared" si="60"/>
        <v>16</v>
      </c>
      <c r="U203" s="48">
        <f t="shared" si="60"/>
        <v>17</v>
      </c>
      <c r="V203" s="48">
        <f t="shared" si="60"/>
        <v>18</v>
      </c>
      <c r="W203" s="48">
        <f t="shared" si="60"/>
        <v>19</v>
      </c>
      <c r="X203" s="48">
        <f t="shared" si="60"/>
        <v>20</v>
      </c>
      <c r="Y203" s="48">
        <f t="shared" si="60"/>
        <v>21</v>
      </c>
      <c r="Z203" s="48">
        <f t="shared" si="60"/>
        <v>22</v>
      </c>
      <c r="AA203" s="48">
        <f t="shared" si="60"/>
        <v>23</v>
      </c>
      <c r="AB203" s="48">
        <f t="shared" si="60"/>
        <v>24</v>
      </c>
      <c r="AC203" s="48">
        <f t="shared" si="60"/>
        <v>25</v>
      </c>
      <c r="AD203" s="48">
        <f t="shared" si="60"/>
        <v>26</v>
      </c>
      <c r="AE203" s="48">
        <f t="shared" si="60"/>
        <v>27</v>
      </c>
      <c r="AF203" s="48">
        <f t="shared" si="60"/>
        <v>28</v>
      </c>
      <c r="AG203" s="48">
        <f t="shared" si="60"/>
        <v>29</v>
      </c>
      <c r="AH203" s="48">
        <f t="shared" si="60"/>
        <v>30</v>
      </c>
    </row>
    <row r="204" spans="2:34" hidden="1">
      <c r="B204" s="50" t="s">
        <v>63</v>
      </c>
      <c r="C204" s="50"/>
      <c r="D204" s="51">
        <f>C6</f>
        <v>0</v>
      </c>
      <c r="E204" s="52">
        <v>1</v>
      </c>
      <c r="F204" s="52">
        <f>E204+1</f>
        <v>2</v>
      </c>
      <c r="G204" s="52">
        <f t="shared" si="60"/>
        <v>3</v>
      </c>
      <c r="H204" s="52">
        <f t="shared" si="60"/>
        <v>4</v>
      </c>
      <c r="I204" s="52">
        <f t="shared" si="60"/>
        <v>5</v>
      </c>
      <c r="J204" s="52">
        <f t="shared" si="60"/>
        <v>6</v>
      </c>
      <c r="K204" s="52">
        <f t="shared" si="60"/>
        <v>7</v>
      </c>
      <c r="L204" s="52">
        <f t="shared" si="60"/>
        <v>8</v>
      </c>
      <c r="M204" s="52">
        <f t="shared" si="60"/>
        <v>9</v>
      </c>
      <c r="N204" s="52">
        <f t="shared" si="60"/>
        <v>10</v>
      </c>
      <c r="O204" s="52">
        <f t="shared" si="60"/>
        <v>11</v>
      </c>
      <c r="P204" s="52">
        <f t="shared" si="60"/>
        <v>12</v>
      </c>
      <c r="Q204" s="52">
        <f t="shared" si="60"/>
        <v>13</v>
      </c>
      <c r="R204" s="52">
        <f t="shared" si="60"/>
        <v>14</v>
      </c>
      <c r="S204" s="52">
        <f t="shared" si="60"/>
        <v>15</v>
      </c>
      <c r="T204" s="52">
        <f t="shared" si="60"/>
        <v>16</v>
      </c>
      <c r="U204" s="52">
        <f t="shared" si="60"/>
        <v>17</v>
      </c>
      <c r="V204" s="52">
        <f t="shared" si="60"/>
        <v>18</v>
      </c>
      <c r="W204" s="52">
        <f t="shared" si="60"/>
        <v>19</v>
      </c>
      <c r="X204" s="52">
        <f t="shared" si="60"/>
        <v>20</v>
      </c>
      <c r="Y204" s="52">
        <f t="shared" si="60"/>
        <v>21</v>
      </c>
      <c r="Z204" s="52">
        <f t="shared" si="60"/>
        <v>22</v>
      </c>
      <c r="AA204" s="52">
        <f t="shared" si="60"/>
        <v>23</v>
      </c>
      <c r="AB204" s="52">
        <f t="shared" si="60"/>
        <v>24</v>
      </c>
      <c r="AC204" s="52">
        <f t="shared" si="60"/>
        <v>25</v>
      </c>
      <c r="AD204" s="52">
        <f t="shared" si="60"/>
        <v>26</v>
      </c>
      <c r="AE204" s="52">
        <f t="shared" si="60"/>
        <v>27</v>
      </c>
      <c r="AF204" s="52">
        <f t="shared" si="60"/>
        <v>28</v>
      </c>
      <c r="AG204" s="52">
        <f t="shared" si="60"/>
        <v>29</v>
      </c>
      <c r="AH204" s="52">
        <f t="shared" si="60"/>
        <v>30</v>
      </c>
    </row>
    <row r="205" spans="2:34" hidden="1">
      <c r="B205" s="53" t="s">
        <v>5</v>
      </c>
      <c r="C205" s="53"/>
      <c r="D205" s="51">
        <f>C8</f>
        <v>0</v>
      </c>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row>
    <row r="206" spans="2:34" ht="13.5" hidden="1" thickBot="1">
      <c r="B206" s="54" t="s">
        <v>6</v>
      </c>
      <c r="C206" s="55"/>
      <c r="D206" s="51">
        <f>C244</f>
        <v>12</v>
      </c>
      <c r="E206" s="47" t="s">
        <v>8</v>
      </c>
      <c r="F206" s="47" t="s">
        <v>9</v>
      </c>
      <c r="G206" s="47" t="s">
        <v>10</v>
      </c>
      <c r="H206" s="47" t="s">
        <v>11</v>
      </c>
      <c r="I206" s="47" t="s">
        <v>12</v>
      </c>
      <c r="J206" s="47" t="s">
        <v>13</v>
      </c>
      <c r="K206" s="47" t="s">
        <v>14</v>
      </c>
      <c r="L206" s="47" t="s">
        <v>15</v>
      </c>
      <c r="M206" s="47" t="s">
        <v>16</v>
      </c>
      <c r="N206" s="47" t="s">
        <v>17</v>
      </c>
      <c r="O206" s="47" t="s">
        <v>18</v>
      </c>
      <c r="P206" s="47" t="s">
        <v>19</v>
      </c>
      <c r="Q206" s="47" t="s">
        <v>20</v>
      </c>
      <c r="R206" s="47" t="s">
        <v>21</v>
      </c>
      <c r="S206" s="47" t="s">
        <v>22</v>
      </c>
      <c r="T206" s="47" t="s">
        <v>23</v>
      </c>
      <c r="U206" s="47" t="s">
        <v>24</v>
      </c>
      <c r="V206" s="47" t="s">
        <v>25</v>
      </c>
      <c r="W206" s="47" t="s">
        <v>26</v>
      </c>
      <c r="X206" s="47" t="s">
        <v>27</v>
      </c>
      <c r="Y206" s="47" t="s">
        <v>28</v>
      </c>
      <c r="Z206" s="47" t="s">
        <v>29</v>
      </c>
      <c r="AA206" s="47" t="s">
        <v>30</v>
      </c>
      <c r="AB206" s="47" t="s">
        <v>31</v>
      </c>
      <c r="AC206" s="47" t="s">
        <v>32</v>
      </c>
      <c r="AD206" s="47" t="s">
        <v>33</v>
      </c>
      <c r="AE206" s="47" t="s">
        <v>34</v>
      </c>
      <c r="AF206" s="47" t="s">
        <v>35</v>
      </c>
      <c r="AG206" s="47" t="s">
        <v>36</v>
      </c>
      <c r="AH206" s="47" t="s">
        <v>37</v>
      </c>
    </row>
    <row r="207" spans="2:34" ht="13.5" hidden="1" thickBot="1">
      <c r="B207" s="56" t="s">
        <v>0</v>
      </c>
      <c r="C207" s="53"/>
      <c r="D207" s="57">
        <f>C7</f>
        <v>0</v>
      </c>
      <c r="E207" s="47"/>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row>
    <row r="208" spans="2:34" hidden="1">
      <c r="B208" s="51" t="s">
        <v>1</v>
      </c>
      <c r="C208" s="51"/>
      <c r="D208" s="51"/>
      <c r="E208" s="51">
        <f>D204</f>
        <v>0</v>
      </c>
      <c r="F208" s="51">
        <f t="shared" ref="F208:AH211" si="61">E208</f>
        <v>0</v>
      </c>
      <c r="G208" s="51">
        <f t="shared" si="61"/>
        <v>0</v>
      </c>
      <c r="H208" s="51">
        <f t="shared" si="61"/>
        <v>0</v>
      </c>
      <c r="I208" s="51">
        <f t="shared" si="61"/>
        <v>0</v>
      </c>
      <c r="J208" s="51">
        <f t="shared" si="61"/>
        <v>0</v>
      </c>
      <c r="K208" s="51">
        <f t="shared" si="61"/>
        <v>0</v>
      </c>
      <c r="L208" s="51">
        <f t="shared" si="61"/>
        <v>0</v>
      </c>
      <c r="M208" s="51">
        <f t="shared" si="61"/>
        <v>0</v>
      </c>
      <c r="N208" s="51">
        <f t="shared" si="61"/>
        <v>0</v>
      </c>
      <c r="O208" s="51">
        <f t="shared" si="61"/>
        <v>0</v>
      </c>
      <c r="P208" s="51">
        <f t="shared" si="61"/>
        <v>0</v>
      </c>
      <c r="Q208" s="51">
        <f t="shared" si="61"/>
        <v>0</v>
      </c>
      <c r="R208" s="51">
        <f t="shared" si="61"/>
        <v>0</v>
      </c>
      <c r="S208" s="51">
        <f t="shared" si="61"/>
        <v>0</v>
      </c>
      <c r="T208" s="51">
        <f t="shared" si="61"/>
        <v>0</v>
      </c>
      <c r="U208" s="51">
        <f t="shared" si="61"/>
        <v>0</v>
      </c>
      <c r="V208" s="51">
        <f t="shared" si="61"/>
        <v>0</v>
      </c>
      <c r="W208" s="51">
        <f t="shared" si="61"/>
        <v>0</v>
      </c>
      <c r="X208" s="51">
        <f t="shared" si="61"/>
        <v>0</v>
      </c>
      <c r="Y208" s="51">
        <f t="shared" si="61"/>
        <v>0</v>
      </c>
      <c r="Z208" s="51">
        <f t="shared" si="61"/>
        <v>0</v>
      </c>
      <c r="AA208" s="51">
        <f t="shared" si="61"/>
        <v>0</v>
      </c>
      <c r="AB208" s="51">
        <f t="shared" si="61"/>
        <v>0</v>
      </c>
      <c r="AC208" s="51">
        <f t="shared" si="61"/>
        <v>0</v>
      </c>
      <c r="AD208" s="51">
        <f t="shared" si="61"/>
        <v>0</v>
      </c>
      <c r="AE208" s="51">
        <f t="shared" si="61"/>
        <v>0</v>
      </c>
      <c r="AF208" s="51">
        <f t="shared" si="61"/>
        <v>0</v>
      </c>
      <c r="AG208" s="51">
        <f t="shared" si="61"/>
        <v>0</v>
      </c>
      <c r="AH208" s="51">
        <f t="shared" si="61"/>
        <v>0</v>
      </c>
    </row>
    <row r="209" spans="2:34" hidden="1">
      <c r="B209" s="51" t="s">
        <v>3</v>
      </c>
      <c r="C209" s="51"/>
      <c r="D209" s="51">
        <f>D205*D206</f>
        <v>0</v>
      </c>
      <c r="E209" s="51">
        <f>D205</f>
        <v>0</v>
      </c>
      <c r="F209" s="51">
        <f t="shared" si="61"/>
        <v>0</v>
      </c>
      <c r="G209" s="51">
        <f t="shared" si="61"/>
        <v>0</v>
      </c>
      <c r="H209" s="51">
        <f t="shared" si="61"/>
        <v>0</v>
      </c>
      <c r="I209" s="51">
        <f t="shared" si="61"/>
        <v>0</v>
      </c>
      <c r="J209" s="51">
        <f t="shared" si="61"/>
        <v>0</v>
      </c>
      <c r="K209" s="51">
        <f t="shared" si="61"/>
        <v>0</v>
      </c>
      <c r="L209" s="51">
        <f t="shared" si="61"/>
        <v>0</v>
      </c>
      <c r="M209" s="51">
        <f t="shared" si="61"/>
        <v>0</v>
      </c>
      <c r="N209" s="51">
        <f t="shared" si="61"/>
        <v>0</v>
      </c>
      <c r="O209" s="51">
        <f t="shared" si="61"/>
        <v>0</v>
      </c>
      <c r="P209" s="51">
        <f t="shared" si="61"/>
        <v>0</v>
      </c>
      <c r="Q209" s="51">
        <f t="shared" si="61"/>
        <v>0</v>
      </c>
      <c r="R209" s="51">
        <f t="shared" si="61"/>
        <v>0</v>
      </c>
      <c r="S209" s="51">
        <f t="shared" si="61"/>
        <v>0</v>
      </c>
      <c r="T209" s="51">
        <f t="shared" si="61"/>
        <v>0</v>
      </c>
      <c r="U209" s="51">
        <f t="shared" si="61"/>
        <v>0</v>
      </c>
      <c r="V209" s="51">
        <f t="shared" si="61"/>
        <v>0</v>
      </c>
      <c r="W209" s="51">
        <f t="shared" si="61"/>
        <v>0</v>
      </c>
      <c r="X209" s="51">
        <f t="shared" si="61"/>
        <v>0</v>
      </c>
      <c r="Y209" s="51">
        <f t="shared" si="61"/>
        <v>0</v>
      </c>
      <c r="Z209" s="51">
        <f t="shared" si="61"/>
        <v>0</v>
      </c>
      <c r="AA209" s="51">
        <f t="shared" si="61"/>
        <v>0</v>
      </c>
      <c r="AB209" s="51">
        <f t="shared" si="61"/>
        <v>0</v>
      </c>
      <c r="AC209" s="51">
        <f t="shared" si="61"/>
        <v>0</v>
      </c>
      <c r="AD209" s="51">
        <f t="shared" si="61"/>
        <v>0</v>
      </c>
      <c r="AE209" s="51">
        <f t="shared" si="61"/>
        <v>0</v>
      </c>
      <c r="AF209" s="51">
        <f t="shared" si="61"/>
        <v>0</v>
      </c>
      <c r="AG209" s="51">
        <f t="shared" si="61"/>
        <v>0</v>
      </c>
      <c r="AH209" s="51">
        <f t="shared" si="61"/>
        <v>0</v>
      </c>
    </row>
    <row r="210" spans="2:34" hidden="1">
      <c r="B210" s="27" t="s">
        <v>52</v>
      </c>
      <c r="C210" s="27"/>
      <c r="D210" s="57">
        <f>D207/D206</f>
        <v>0</v>
      </c>
      <c r="E210" s="51">
        <f>D206</f>
        <v>12</v>
      </c>
      <c r="F210" s="51">
        <f t="shared" si="61"/>
        <v>12</v>
      </c>
      <c r="G210" s="51">
        <f t="shared" si="61"/>
        <v>12</v>
      </c>
      <c r="H210" s="51">
        <f t="shared" si="61"/>
        <v>12</v>
      </c>
      <c r="I210" s="51">
        <f t="shared" si="61"/>
        <v>12</v>
      </c>
      <c r="J210" s="51">
        <f t="shared" si="61"/>
        <v>12</v>
      </c>
      <c r="K210" s="51">
        <f t="shared" si="61"/>
        <v>12</v>
      </c>
      <c r="L210" s="51">
        <f t="shared" si="61"/>
        <v>12</v>
      </c>
      <c r="M210" s="51">
        <f t="shared" si="61"/>
        <v>12</v>
      </c>
      <c r="N210" s="51">
        <f t="shared" si="61"/>
        <v>12</v>
      </c>
      <c r="O210" s="51">
        <f t="shared" si="61"/>
        <v>12</v>
      </c>
      <c r="P210" s="51">
        <f t="shared" si="61"/>
        <v>12</v>
      </c>
      <c r="Q210" s="51">
        <f t="shared" si="61"/>
        <v>12</v>
      </c>
      <c r="R210" s="51">
        <f t="shared" si="61"/>
        <v>12</v>
      </c>
      <c r="S210" s="51">
        <f t="shared" si="61"/>
        <v>12</v>
      </c>
      <c r="T210" s="51">
        <f t="shared" si="61"/>
        <v>12</v>
      </c>
      <c r="U210" s="51">
        <f t="shared" si="61"/>
        <v>12</v>
      </c>
      <c r="V210" s="51">
        <f t="shared" si="61"/>
        <v>12</v>
      </c>
      <c r="W210" s="51">
        <f t="shared" si="61"/>
        <v>12</v>
      </c>
      <c r="X210" s="51">
        <f t="shared" si="61"/>
        <v>12</v>
      </c>
      <c r="Y210" s="51">
        <f t="shared" si="61"/>
        <v>12</v>
      </c>
      <c r="Z210" s="51">
        <f t="shared" si="61"/>
        <v>12</v>
      </c>
      <c r="AA210" s="51">
        <f t="shared" si="61"/>
        <v>12</v>
      </c>
      <c r="AB210" s="51">
        <f t="shared" si="61"/>
        <v>12</v>
      </c>
      <c r="AC210" s="51">
        <f t="shared" si="61"/>
        <v>12</v>
      </c>
      <c r="AD210" s="51">
        <f t="shared" si="61"/>
        <v>12</v>
      </c>
      <c r="AE210" s="51">
        <f t="shared" si="61"/>
        <v>12</v>
      </c>
      <c r="AF210" s="51">
        <f t="shared" si="61"/>
        <v>12</v>
      </c>
      <c r="AG210" s="51">
        <f t="shared" si="61"/>
        <v>12</v>
      </c>
      <c r="AH210" s="51">
        <f t="shared" si="61"/>
        <v>12</v>
      </c>
    </row>
    <row r="211" spans="2:34" hidden="1">
      <c r="B211" s="51" t="s">
        <v>38</v>
      </c>
      <c r="C211" s="51"/>
      <c r="D211" s="51" t="e">
        <f>D220</f>
        <v>#DIV/0!</v>
      </c>
      <c r="E211" s="57">
        <f>D207</f>
        <v>0</v>
      </c>
      <c r="F211" s="57">
        <f t="shared" si="61"/>
        <v>0</v>
      </c>
      <c r="G211" s="57">
        <f t="shared" si="61"/>
        <v>0</v>
      </c>
      <c r="H211" s="57">
        <f t="shared" si="61"/>
        <v>0</v>
      </c>
      <c r="I211" s="57">
        <f t="shared" si="61"/>
        <v>0</v>
      </c>
      <c r="J211" s="57">
        <f t="shared" si="61"/>
        <v>0</v>
      </c>
      <c r="K211" s="57">
        <f t="shared" si="61"/>
        <v>0</v>
      </c>
      <c r="L211" s="57">
        <f t="shared" si="61"/>
        <v>0</v>
      </c>
      <c r="M211" s="57">
        <f t="shared" si="61"/>
        <v>0</v>
      </c>
      <c r="N211" s="57">
        <f t="shared" si="61"/>
        <v>0</v>
      </c>
      <c r="O211" s="57">
        <f t="shared" si="61"/>
        <v>0</v>
      </c>
      <c r="P211" s="57">
        <f t="shared" si="61"/>
        <v>0</v>
      </c>
      <c r="Q211" s="57">
        <f t="shared" si="61"/>
        <v>0</v>
      </c>
      <c r="R211" s="57">
        <f t="shared" si="61"/>
        <v>0</v>
      </c>
      <c r="S211" s="57">
        <f t="shared" si="61"/>
        <v>0</v>
      </c>
      <c r="T211" s="57">
        <f t="shared" si="61"/>
        <v>0</v>
      </c>
      <c r="U211" s="57">
        <f t="shared" si="61"/>
        <v>0</v>
      </c>
      <c r="V211" s="57">
        <f t="shared" si="61"/>
        <v>0</v>
      </c>
      <c r="W211" s="57">
        <f t="shared" si="61"/>
        <v>0</v>
      </c>
      <c r="X211" s="57">
        <f t="shared" si="61"/>
        <v>0</v>
      </c>
      <c r="Y211" s="57">
        <f t="shared" si="61"/>
        <v>0</v>
      </c>
      <c r="Z211" s="57">
        <f t="shared" si="61"/>
        <v>0</v>
      </c>
      <c r="AA211" s="57">
        <f t="shared" si="61"/>
        <v>0</v>
      </c>
      <c r="AB211" s="57">
        <f t="shared" si="61"/>
        <v>0</v>
      </c>
      <c r="AC211" s="57">
        <f t="shared" si="61"/>
        <v>0</v>
      </c>
      <c r="AD211" s="57">
        <f t="shared" si="61"/>
        <v>0</v>
      </c>
      <c r="AE211" s="57">
        <f t="shared" si="61"/>
        <v>0</v>
      </c>
      <c r="AF211" s="57">
        <f t="shared" si="61"/>
        <v>0</v>
      </c>
      <c r="AG211" s="57">
        <f t="shared" si="61"/>
        <v>0</v>
      </c>
      <c r="AH211" s="57">
        <f t="shared" si="61"/>
        <v>0</v>
      </c>
    </row>
    <row r="212" spans="2:34" ht="13.5" hidden="1" thickBot="1">
      <c r="B212" s="59" t="s">
        <v>4</v>
      </c>
      <c r="C212" s="60"/>
      <c r="D212" s="51" t="e">
        <f>D211*D206</f>
        <v>#DIV/0!</v>
      </c>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row>
    <row r="213" spans="2:34" hidden="1">
      <c r="B213" s="51" t="s">
        <v>39</v>
      </c>
      <c r="C213" s="51"/>
      <c r="D213" s="60"/>
      <c r="E213" s="51">
        <f t="shared" ref="E213:AH213" si="62">E209*E210</f>
        <v>0</v>
      </c>
      <c r="F213" s="51">
        <f t="shared" si="62"/>
        <v>0</v>
      </c>
      <c r="G213" s="51">
        <f t="shared" si="62"/>
        <v>0</v>
      </c>
      <c r="H213" s="51">
        <f t="shared" si="62"/>
        <v>0</v>
      </c>
      <c r="I213" s="51">
        <f t="shared" si="62"/>
        <v>0</v>
      </c>
      <c r="J213" s="51">
        <f t="shared" si="62"/>
        <v>0</v>
      </c>
      <c r="K213" s="51">
        <f t="shared" si="62"/>
        <v>0</v>
      </c>
      <c r="L213" s="51">
        <f t="shared" si="62"/>
        <v>0</v>
      </c>
      <c r="M213" s="51">
        <f t="shared" si="62"/>
        <v>0</v>
      </c>
      <c r="N213" s="51">
        <f t="shared" si="62"/>
        <v>0</v>
      </c>
      <c r="O213" s="51">
        <f t="shared" si="62"/>
        <v>0</v>
      </c>
      <c r="P213" s="51">
        <f t="shared" si="62"/>
        <v>0</v>
      </c>
      <c r="Q213" s="51">
        <f t="shared" si="62"/>
        <v>0</v>
      </c>
      <c r="R213" s="51">
        <f t="shared" si="62"/>
        <v>0</v>
      </c>
      <c r="S213" s="51">
        <f t="shared" si="62"/>
        <v>0</v>
      </c>
      <c r="T213" s="51">
        <f t="shared" si="62"/>
        <v>0</v>
      </c>
      <c r="U213" s="51">
        <f t="shared" si="62"/>
        <v>0</v>
      </c>
      <c r="V213" s="51">
        <f t="shared" si="62"/>
        <v>0</v>
      </c>
      <c r="W213" s="51">
        <f t="shared" si="62"/>
        <v>0</v>
      </c>
      <c r="X213" s="51">
        <f t="shared" si="62"/>
        <v>0</v>
      </c>
      <c r="Y213" s="51">
        <f t="shared" si="62"/>
        <v>0</v>
      </c>
      <c r="Z213" s="51">
        <f t="shared" si="62"/>
        <v>0</v>
      </c>
      <c r="AA213" s="51">
        <f t="shared" si="62"/>
        <v>0</v>
      </c>
      <c r="AB213" s="51">
        <f t="shared" si="62"/>
        <v>0</v>
      </c>
      <c r="AC213" s="51">
        <f t="shared" si="62"/>
        <v>0</v>
      </c>
      <c r="AD213" s="51">
        <f t="shared" si="62"/>
        <v>0</v>
      </c>
      <c r="AE213" s="51">
        <f t="shared" si="62"/>
        <v>0</v>
      </c>
      <c r="AF213" s="51">
        <f t="shared" si="62"/>
        <v>0</v>
      </c>
      <c r="AG213" s="51">
        <f t="shared" si="62"/>
        <v>0</v>
      </c>
      <c r="AH213" s="51">
        <f t="shared" si="62"/>
        <v>0</v>
      </c>
    </row>
    <row r="214" spans="2:34" hidden="1">
      <c r="B214" s="51" t="s">
        <v>40</v>
      </c>
      <c r="C214" s="51"/>
      <c r="D214" s="51"/>
      <c r="E214" s="57">
        <f t="shared" ref="E214:AH214" si="63">E211/E210</f>
        <v>0</v>
      </c>
      <c r="F214" s="57">
        <f t="shared" si="63"/>
        <v>0</v>
      </c>
      <c r="G214" s="57">
        <f t="shared" si="63"/>
        <v>0</v>
      </c>
      <c r="H214" s="57">
        <f t="shared" si="63"/>
        <v>0</v>
      </c>
      <c r="I214" s="57">
        <f t="shared" si="63"/>
        <v>0</v>
      </c>
      <c r="J214" s="57">
        <f t="shared" si="63"/>
        <v>0</v>
      </c>
      <c r="K214" s="57">
        <f t="shared" si="63"/>
        <v>0</v>
      </c>
      <c r="L214" s="57">
        <f t="shared" si="63"/>
        <v>0</v>
      </c>
      <c r="M214" s="57">
        <f t="shared" si="63"/>
        <v>0</v>
      </c>
      <c r="N214" s="57">
        <f t="shared" si="63"/>
        <v>0</v>
      </c>
      <c r="O214" s="57">
        <f t="shared" si="63"/>
        <v>0</v>
      </c>
      <c r="P214" s="57">
        <f t="shared" si="63"/>
        <v>0</v>
      </c>
      <c r="Q214" s="57">
        <f t="shared" si="63"/>
        <v>0</v>
      </c>
      <c r="R214" s="57">
        <f t="shared" si="63"/>
        <v>0</v>
      </c>
      <c r="S214" s="57">
        <f t="shared" si="63"/>
        <v>0</v>
      </c>
      <c r="T214" s="57">
        <f t="shared" si="63"/>
        <v>0</v>
      </c>
      <c r="U214" s="57">
        <f t="shared" si="63"/>
        <v>0</v>
      </c>
      <c r="V214" s="57">
        <f t="shared" si="63"/>
        <v>0</v>
      </c>
      <c r="W214" s="57">
        <f t="shared" si="63"/>
        <v>0</v>
      </c>
      <c r="X214" s="57">
        <f t="shared" si="63"/>
        <v>0</v>
      </c>
      <c r="Y214" s="57">
        <f t="shared" si="63"/>
        <v>0</v>
      </c>
      <c r="Z214" s="57">
        <f t="shared" si="63"/>
        <v>0</v>
      </c>
      <c r="AA214" s="57">
        <f t="shared" si="63"/>
        <v>0</v>
      </c>
      <c r="AB214" s="57">
        <f t="shared" si="63"/>
        <v>0</v>
      </c>
      <c r="AC214" s="57">
        <f t="shared" si="63"/>
        <v>0</v>
      </c>
      <c r="AD214" s="57">
        <f t="shared" si="63"/>
        <v>0</v>
      </c>
      <c r="AE214" s="57">
        <f t="shared" si="63"/>
        <v>0</v>
      </c>
      <c r="AF214" s="57">
        <f t="shared" si="63"/>
        <v>0</v>
      </c>
      <c r="AG214" s="57">
        <f t="shared" si="63"/>
        <v>0</v>
      </c>
      <c r="AH214" s="57">
        <f t="shared" si="63"/>
        <v>0</v>
      </c>
    </row>
    <row r="215" spans="2:34" hidden="1">
      <c r="B215" s="51" t="s">
        <v>41</v>
      </c>
      <c r="C215" s="51"/>
      <c r="D215" s="60" t="e">
        <f>D226</f>
        <v>#DIV/0!</v>
      </c>
      <c r="E215" s="51" t="e">
        <f t="shared" ref="E215:AH215" si="64">E224</f>
        <v>#DIV/0!</v>
      </c>
      <c r="F215" s="51" t="e">
        <f t="shared" si="64"/>
        <v>#DIV/0!</v>
      </c>
      <c r="G215" s="51" t="e">
        <f t="shared" si="64"/>
        <v>#DIV/0!</v>
      </c>
      <c r="H215" s="51" t="e">
        <f t="shared" si="64"/>
        <v>#DIV/0!</v>
      </c>
      <c r="I215" s="51" t="e">
        <f t="shared" si="64"/>
        <v>#DIV/0!</v>
      </c>
      <c r="J215" s="51" t="e">
        <f t="shared" si="64"/>
        <v>#DIV/0!</v>
      </c>
      <c r="K215" s="51" t="e">
        <f t="shared" si="64"/>
        <v>#DIV/0!</v>
      </c>
      <c r="L215" s="51" t="e">
        <f t="shared" si="64"/>
        <v>#DIV/0!</v>
      </c>
      <c r="M215" s="51" t="e">
        <f t="shared" si="64"/>
        <v>#DIV/0!</v>
      </c>
      <c r="N215" s="51" t="e">
        <f t="shared" si="64"/>
        <v>#DIV/0!</v>
      </c>
      <c r="O215" s="51" t="e">
        <f t="shared" si="64"/>
        <v>#DIV/0!</v>
      </c>
      <c r="P215" s="51" t="e">
        <f t="shared" si="64"/>
        <v>#DIV/0!</v>
      </c>
      <c r="Q215" s="51" t="e">
        <f t="shared" si="64"/>
        <v>#DIV/0!</v>
      </c>
      <c r="R215" s="51" t="e">
        <f t="shared" si="64"/>
        <v>#DIV/0!</v>
      </c>
      <c r="S215" s="51" t="e">
        <f t="shared" si="64"/>
        <v>#DIV/0!</v>
      </c>
      <c r="T215" s="51" t="e">
        <f t="shared" si="64"/>
        <v>#DIV/0!</v>
      </c>
      <c r="U215" s="51" t="e">
        <f t="shared" si="64"/>
        <v>#DIV/0!</v>
      </c>
      <c r="V215" s="51" t="e">
        <f t="shared" si="64"/>
        <v>#DIV/0!</v>
      </c>
      <c r="W215" s="51" t="e">
        <f t="shared" si="64"/>
        <v>#DIV/0!</v>
      </c>
      <c r="X215" s="51" t="e">
        <f t="shared" si="64"/>
        <v>#DIV/0!</v>
      </c>
      <c r="Y215" s="51" t="e">
        <f t="shared" si="64"/>
        <v>#DIV/0!</v>
      </c>
      <c r="Z215" s="51" t="e">
        <f t="shared" si="64"/>
        <v>#DIV/0!</v>
      </c>
      <c r="AA215" s="51" t="e">
        <f t="shared" si="64"/>
        <v>#DIV/0!</v>
      </c>
      <c r="AB215" s="51" t="e">
        <f t="shared" si="64"/>
        <v>#DIV/0!</v>
      </c>
      <c r="AC215" s="51" t="e">
        <f t="shared" si="64"/>
        <v>#DIV/0!</v>
      </c>
      <c r="AD215" s="51" t="e">
        <f t="shared" si="64"/>
        <v>#DIV/0!</v>
      </c>
      <c r="AE215" s="51" t="e">
        <f t="shared" si="64"/>
        <v>#DIV/0!</v>
      </c>
      <c r="AF215" s="51" t="e">
        <f t="shared" si="64"/>
        <v>#DIV/0!</v>
      </c>
      <c r="AG215" s="51" t="e">
        <f t="shared" si="64"/>
        <v>#DIV/0!</v>
      </c>
      <c r="AH215" s="51" t="e">
        <f t="shared" si="64"/>
        <v>#DIV/0!</v>
      </c>
    </row>
    <row r="216" spans="2:34" hidden="1">
      <c r="B216" s="51" t="s">
        <v>42</v>
      </c>
      <c r="C216" s="51"/>
      <c r="D216" s="51"/>
      <c r="E216" s="51" t="e">
        <f>E215*D206</f>
        <v>#DIV/0!</v>
      </c>
      <c r="F216" s="51" t="e">
        <f t="shared" ref="F216:AH216" si="65">F215*E210</f>
        <v>#DIV/0!</v>
      </c>
      <c r="G216" s="51" t="e">
        <f t="shared" si="65"/>
        <v>#DIV/0!</v>
      </c>
      <c r="H216" s="51" t="e">
        <f t="shared" si="65"/>
        <v>#DIV/0!</v>
      </c>
      <c r="I216" s="51" t="e">
        <f t="shared" si="65"/>
        <v>#DIV/0!</v>
      </c>
      <c r="J216" s="51" t="e">
        <f t="shared" si="65"/>
        <v>#DIV/0!</v>
      </c>
      <c r="K216" s="51" t="e">
        <f t="shared" si="65"/>
        <v>#DIV/0!</v>
      </c>
      <c r="L216" s="51" t="e">
        <f t="shared" si="65"/>
        <v>#DIV/0!</v>
      </c>
      <c r="M216" s="51" t="e">
        <f t="shared" si="65"/>
        <v>#DIV/0!</v>
      </c>
      <c r="N216" s="51" t="e">
        <f t="shared" si="65"/>
        <v>#DIV/0!</v>
      </c>
      <c r="O216" s="51" t="e">
        <f t="shared" si="65"/>
        <v>#DIV/0!</v>
      </c>
      <c r="P216" s="51" t="e">
        <f t="shared" si="65"/>
        <v>#DIV/0!</v>
      </c>
      <c r="Q216" s="51" t="e">
        <f t="shared" si="65"/>
        <v>#DIV/0!</v>
      </c>
      <c r="R216" s="51" t="e">
        <f t="shared" si="65"/>
        <v>#DIV/0!</v>
      </c>
      <c r="S216" s="51" t="e">
        <f t="shared" si="65"/>
        <v>#DIV/0!</v>
      </c>
      <c r="T216" s="51" t="e">
        <f t="shared" si="65"/>
        <v>#DIV/0!</v>
      </c>
      <c r="U216" s="51" t="e">
        <f t="shared" si="65"/>
        <v>#DIV/0!</v>
      </c>
      <c r="V216" s="51" t="e">
        <f t="shared" si="65"/>
        <v>#DIV/0!</v>
      </c>
      <c r="W216" s="51" t="e">
        <f t="shared" si="65"/>
        <v>#DIV/0!</v>
      </c>
      <c r="X216" s="51" t="e">
        <f t="shared" si="65"/>
        <v>#DIV/0!</v>
      </c>
      <c r="Y216" s="51" t="e">
        <f t="shared" si="65"/>
        <v>#DIV/0!</v>
      </c>
      <c r="Z216" s="51" t="e">
        <f t="shared" si="65"/>
        <v>#DIV/0!</v>
      </c>
      <c r="AA216" s="51" t="e">
        <f t="shared" si="65"/>
        <v>#DIV/0!</v>
      </c>
      <c r="AB216" s="51" t="e">
        <f t="shared" si="65"/>
        <v>#DIV/0!</v>
      </c>
      <c r="AC216" s="51" t="e">
        <f t="shared" si="65"/>
        <v>#DIV/0!</v>
      </c>
      <c r="AD216" s="51" t="e">
        <f t="shared" si="65"/>
        <v>#DIV/0!</v>
      </c>
      <c r="AE216" s="51" t="e">
        <f t="shared" si="65"/>
        <v>#DIV/0!</v>
      </c>
      <c r="AF216" s="51" t="e">
        <f t="shared" si="65"/>
        <v>#DIV/0!</v>
      </c>
      <c r="AG216" s="51" t="e">
        <f t="shared" si="65"/>
        <v>#DIV/0!</v>
      </c>
      <c r="AH216" s="51" t="e">
        <f t="shared" si="65"/>
        <v>#DIV/0!</v>
      </c>
    </row>
    <row r="217" spans="2:34" hidden="1">
      <c r="B217" s="60" t="s">
        <v>43</v>
      </c>
      <c r="C217" s="60"/>
      <c r="D217" s="51"/>
      <c r="E217" s="60" t="e">
        <f>D226-E230</f>
        <v>#DIV/0!</v>
      </c>
      <c r="F217" s="60" t="e">
        <f t="shared" ref="F217:AH217" si="66">E230-F230</f>
        <v>#DIV/0!</v>
      </c>
      <c r="G217" s="60" t="e">
        <f t="shared" si="66"/>
        <v>#DIV/0!</v>
      </c>
      <c r="H217" s="60" t="e">
        <f t="shared" si="66"/>
        <v>#DIV/0!</v>
      </c>
      <c r="I217" s="60" t="e">
        <f t="shared" si="66"/>
        <v>#DIV/0!</v>
      </c>
      <c r="J217" s="60" t="e">
        <f t="shared" si="66"/>
        <v>#DIV/0!</v>
      </c>
      <c r="K217" s="60" t="e">
        <f t="shared" si="66"/>
        <v>#DIV/0!</v>
      </c>
      <c r="L217" s="60" t="e">
        <f t="shared" si="66"/>
        <v>#DIV/0!</v>
      </c>
      <c r="M217" s="60" t="e">
        <f t="shared" si="66"/>
        <v>#DIV/0!</v>
      </c>
      <c r="N217" s="60" t="e">
        <f t="shared" si="66"/>
        <v>#DIV/0!</v>
      </c>
      <c r="O217" s="60" t="e">
        <f t="shared" si="66"/>
        <v>#DIV/0!</v>
      </c>
      <c r="P217" s="60" t="e">
        <f t="shared" si="66"/>
        <v>#DIV/0!</v>
      </c>
      <c r="Q217" s="60" t="e">
        <f t="shared" si="66"/>
        <v>#DIV/0!</v>
      </c>
      <c r="R217" s="60" t="e">
        <f t="shared" si="66"/>
        <v>#DIV/0!</v>
      </c>
      <c r="S217" s="60" t="e">
        <f t="shared" si="66"/>
        <v>#DIV/0!</v>
      </c>
      <c r="T217" s="60" t="e">
        <f t="shared" si="66"/>
        <v>#DIV/0!</v>
      </c>
      <c r="U217" s="60" t="e">
        <f t="shared" si="66"/>
        <v>#DIV/0!</v>
      </c>
      <c r="V217" s="60" t="e">
        <f t="shared" si="66"/>
        <v>#DIV/0!</v>
      </c>
      <c r="W217" s="60" t="e">
        <f t="shared" si="66"/>
        <v>#DIV/0!</v>
      </c>
      <c r="X217" s="60" t="e">
        <f t="shared" si="66"/>
        <v>#DIV/0!</v>
      </c>
      <c r="Y217" s="60" t="e">
        <f t="shared" si="66"/>
        <v>#DIV/0!</v>
      </c>
      <c r="Z217" s="60" t="e">
        <f t="shared" si="66"/>
        <v>#DIV/0!</v>
      </c>
      <c r="AA217" s="60" t="e">
        <f t="shared" si="66"/>
        <v>#DIV/0!</v>
      </c>
      <c r="AB217" s="60" t="e">
        <f t="shared" si="66"/>
        <v>#DIV/0!</v>
      </c>
      <c r="AC217" s="60" t="e">
        <f t="shared" si="66"/>
        <v>#DIV/0!</v>
      </c>
      <c r="AD217" s="60" t="e">
        <f t="shared" si="66"/>
        <v>#DIV/0!</v>
      </c>
      <c r="AE217" s="60" t="e">
        <f t="shared" si="66"/>
        <v>#DIV/0!</v>
      </c>
      <c r="AF217" s="60" t="e">
        <f t="shared" si="66"/>
        <v>#DIV/0!</v>
      </c>
      <c r="AG217" s="60" t="e">
        <f t="shared" si="66"/>
        <v>#DIV/0!</v>
      </c>
      <c r="AH217" s="60" t="e">
        <f t="shared" si="66"/>
        <v>#DIV/0!</v>
      </c>
    </row>
    <row r="218" spans="2:34" hidden="1">
      <c r="B218" s="60" t="s">
        <v>44</v>
      </c>
      <c r="C218" s="60"/>
      <c r="D218" s="61">
        <f>(1+D210)^-D209</f>
        <v>1</v>
      </c>
      <c r="E218" s="51" t="e">
        <f t="shared" ref="E218:AH218" si="67">E216-E217</f>
        <v>#DIV/0!</v>
      </c>
      <c r="F218" s="51" t="e">
        <f t="shared" si="67"/>
        <v>#DIV/0!</v>
      </c>
      <c r="G218" s="51" t="e">
        <f t="shared" si="67"/>
        <v>#DIV/0!</v>
      </c>
      <c r="H218" s="51" t="e">
        <f t="shared" si="67"/>
        <v>#DIV/0!</v>
      </c>
      <c r="I218" s="51" t="e">
        <f t="shared" si="67"/>
        <v>#DIV/0!</v>
      </c>
      <c r="J218" s="51" t="e">
        <f t="shared" si="67"/>
        <v>#DIV/0!</v>
      </c>
      <c r="K218" s="51" t="e">
        <f t="shared" si="67"/>
        <v>#DIV/0!</v>
      </c>
      <c r="L218" s="51" t="e">
        <f t="shared" si="67"/>
        <v>#DIV/0!</v>
      </c>
      <c r="M218" s="51" t="e">
        <f t="shared" si="67"/>
        <v>#DIV/0!</v>
      </c>
      <c r="N218" s="51" t="e">
        <f t="shared" si="67"/>
        <v>#DIV/0!</v>
      </c>
      <c r="O218" s="51" t="e">
        <f t="shared" si="67"/>
        <v>#DIV/0!</v>
      </c>
      <c r="P218" s="51" t="e">
        <f t="shared" si="67"/>
        <v>#DIV/0!</v>
      </c>
      <c r="Q218" s="51" t="e">
        <f t="shared" si="67"/>
        <v>#DIV/0!</v>
      </c>
      <c r="R218" s="51" t="e">
        <f t="shared" si="67"/>
        <v>#DIV/0!</v>
      </c>
      <c r="S218" s="51" t="e">
        <f t="shared" si="67"/>
        <v>#DIV/0!</v>
      </c>
      <c r="T218" s="51" t="e">
        <f t="shared" si="67"/>
        <v>#DIV/0!</v>
      </c>
      <c r="U218" s="51" t="e">
        <f t="shared" si="67"/>
        <v>#DIV/0!</v>
      </c>
      <c r="V218" s="51" t="e">
        <f t="shared" si="67"/>
        <v>#DIV/0!</v>
      </c>
      <c r="W218" s="51" t="e">
        <f t="shared" si="67"/>
        <v>#DIV/0!</v>
      </c>
      <c r="X218" s="51" t="e">
        <f t="shared" si="67"/>
        <v>#DIV/0!</v>
      </c>
      <c r="Y218" s="51" t="e">
        <f t="shared" si="67"/>
        <v>#DIV/0!</v>
      </c>
      <c r="Z218" s="51" t="e">
        <f t="shared" si="67"/>
        <v>#DIV/0!</v>
      </c>
      <c r="AA218" s="51" t="e">
        <f t="shared" si="67"/>
        <v>#DIV/0!</v>
      </c>
      <c r="AB218" s="51" t="e">
        <f t="shared" si="67"/>
        <v>#DIV/0!</v>
      </c>
      <c r="AC218" s="51" t="e">
        <f t="shared" si="67"/>
        <v>#DIV/0!</v>
      </c>
      <c r="AD218" s="51" t="e">
        <f t="shared" si="67"/>
        <v>#DIV/0!</v>
      </c>
      <c r="AE218" s="51" t="e">
        <f t="shared" si="67"/>
        <v>#DIV/0!</v>
      </c>
      <c r="AF218" s="51" t="e">
        <f t="shared" si="67"/>
        <v>#DIV/0!</v>
      </c>
      <c r="AG218" s="51" t="e">
        <f t="shared" si="67"/>
        <v>#DIV/0!</v>
      </c>
      <c r="AH218" s="51" t="e">
        <f t="shared" si="67"/>
        <v>#DIV/0!</v>
      </c>
    </row>
    <row r="219" spans="2:34" hidden="1">
      <c r="B219" s="60" t="s">
        <v>45</v>
      </c>
      <c r="C219" s="60"/>
      <c r="D219" s="61" t="e">
        <f>(1-D218)/D210</f>
        <v>#DIV/0!</v>
      </c>
      <c r="E219" s="60" t="e">
        <f t="shared" ref="E219:AH219" si="68">E230</f>
        <v>#DIV/0!</v>
      </c>
      <c r="F219" s="60" t="e">
        <f t="shared" si="68"/>
        <v>#DIV/0!</v>
      </c>
      <c r="G219" s="60" t="e">
        <f t="shared" si="68"/>
        <v>#DIV/0!</v>
      </c>
      <c r="H219" s="60" t="e">
        <f t="shared" si="68"/>
        <v>#DIV/0!</v>
      </c>
      <c r="I219" s="60" t="e">
        <f t="shared" si="68"/>
        <v>#DIV/0!</v>
      </c>
      <c r="J219" s="60" t="e">
        <f t="shared" si="68"/>
        <v>#DIV/0!</v>
      </c>
      <c r="K219" s="60" t="e">
        <f t="shared" si="68"/>
        <v>#DIV/0!</v>
      </c>
      <c r="L219" s="60" t="e">
        <f t="shared" si="68"/>
        <v>#DIV/0!</v>
      </c>
      <c r="M219" s="60" t="e">
        <f t="shared" si="68"/>
        <v>#DIV/0!</v>
      </c>
      <c r="N219" s="60" t="e">
        <f t="shared" si="68"/>
        <v>#DIV/0!</v>
      </c>
      <c r="O219" s="60" t="e">
        <f t="shared" si="68"/>
        <v>#DIV/0!</v>
      </c>
      <c r="P219" s="60" t="e">
        <f t="shared" si="68"/>
        <v>#DIV/0!</v>
      </c>
      <c r="Q219" s="60" t="e">
        <f t="shared" si="68"/>
        <v>#DIV/0!</v>
      </c>
      <c r="R219" s="60" t="e">
        <f t="shared" si="68"/>
        <v>#DIV/0!</v>
      </c>
      <c r="S219" s="60" t="e">
        <f t="shared" si="68"/>
        <v>#DIV/0!</v>
      </c>
      <c r="T219" s="60" t="e">
        <f t="shared" si="68"/>
        <v>#DIV/0!</v>
      </c>
      <c r="U219" s="60" t="e">
        <f t="shared" si="68"/>
        <v>#DIV/0!</v>
      </c>
      <c r="V219" s="60" t="e">
        <f t="shared" si="68"/>
        <v>#DIV/0!</v>
      </c>
      <c r="W219" s="60" t="e">
        <f t="shared" si="68"/>
        <v>#DIV/0!</v>
      </c>
      <c r="X219" s="60" t="e">
        <f t="shared" si="68"/>
        <v>#DIV/0!</v>
      </c>
      <c r="Y219" s="60" t="e">
        <f t="shared" si="68"/>
        <v>#DIV/0!</v>
      </c>
      <c r="Z219" s="60" t="e">
        <f t="shared" si="68"/>
        <v>#DIV/0!</v>
      </c>
      <c r="AA219" s="60" t="e">
        <f t="shared" si="68"/>
        <v>#DIV/0!</v>
      </c>
      <c r="AB219" s="60" t="e">
        <f t="shared" si="68"/>
        <v>#DIV/0!</v>
      </c>
      <c r="AC219" s="60" t="e">
        <f t="shared" si="68"/>
        <v>#DIV/0!</v>
      </c>
      <c r="AD219" s="60" t="e">
        <f t="shared" si="68"/>
        <v>#DIV/0!</v>
      </c>
      <c r="AE219" s="60" t="e">
        <f t="shared" si="68"/>
        <v>#DIV/0!</v>
      </c>
      <c r="AF219" s="60" t="e">
        <f t="shared" si="68"/>
        <v>#DIV/0!</v>
      </c>
      <c r="AG219" s="60" t="e">
        <f t="shared" si="68"/>
        <v>#DIV/0!</v>
      </c>
      <c r="AH219" s="60" t="e">
        <f t="shared" si="68"/>
        <v>#DIV/0!</v>
      </c>
    </row>
    <row r="220" spans="2:34" hidden="1">
      <c r="B220" s="51" t="s">
        <v>53</v>
      </c>
      <c r="C220" s="51"/>
      <c r="D220" s="51" t="e">
        <f>D204/D219</f>
        <v>#DIV/0!</v>
      </c>
      <c r="E220" s="51" t="e">
        <f t="shared" ref="E220:AH220" si="69">$D$215-E219</f>
        <v>#DIV/0!</v>
      </c>
      <c r="F220" s="51" t="e">
        <f t="shared" si="69"/>
        <v>#DIV/0!</v>
      </c>
      <c r="G220" s="51" t="e">
        <f t="shared" si="69"/>
        <v>#DIV/0!</v>
      </c>
      <c r="H220" s="51" t="e">
        <f t="shared" si="69"/>
        <v>#DIV/0!</v>
      </c>
      <c r="I220" s="51" t="e">
        <f t="shared" si="69"/>
        <v>#DIV/0!</v>
      </c>
      <c r="J220" s="51" t="e">
        <f t="shared" si="69"/>
        <v>#DIV/0!</v>
      </c>
      <c r="K220" s="51" t="e">
        <f t="shared" si="69"/>
        <v>#DIV/0!</v>
      </c>
      <c r="L220" s="51" t="e">
        <f t="shared" si="69"/>
        <v>#DIV/0!</v>
      </c>
      <c r="M220" s="51" t="e">
        <f t="shared" si="69"/>
        <v>#DIV/0!</v>
      </c>
      <c r="N220" s="51" t="e">
        <f t="shared" si="69"/>
        <v>#DIV/0!</v>
      </c>
      <c r="O220" s="51" t="e">
        <f t="shared" si="69"/>
        <v>#DIV/0!</v>
      </c>
      <c r="P220" s="51" t="e">
        <f t="shared" si="69"/>
        <v>#DIV/0!</v>
      </c>
      <c r="Q220" s="51" t="e">
        <f t="shared" si="69"/>
        <v>#DIV/0!</v>
      </c>
      <c r="R220" s="51" t="e">
        <f t="shared" si="69"/>
        <v>#DIV/0!</v>
      </c>
      <c r="S220" s="51" t="e">
        <f t="shared" si="69"/>
        <v>#DIV/0!</v>
      </c>
      <c r="T220" s="51" t="e">
        <f t="shared" si="69"/>
        <v>#DIV/0!</v>
      </c>
      <c r="U220" s="51" t="e">
        <f t="shared" si="69"/>
        <v>#DIV/0!</v>
      </c>
      <c r="V220" s="51" t="e">
        <f t="shared" si="69"/>
        <v>#DIV/0!</v>
      </c>
      <c r="W220" s="51" t="e">
        <f t="shared" si="69"/>
        <v>#DIV/0!</v>
      </c>
      <c r="X220" s="51" t="e">
        <f t="shared" si="69"/>
        <v>#DIV/0!</v>
      </c>
      <c r="Y220" s="51" t="e">
        <f t="shared" si="69"/>
        <v>#DIV/0!</v>
      </c>
      <c r="Z220" s="51" t="e">
        <f t="shared" si="69"/>
        <v>#DIV/0!</v>
      </c>
      <c r="AA220" s="51" t="e">
        <f t="shared" si="69"/>
        <v>#DIV/0!</v>
      </c>
      <c r="AB220" s="51" t="e">
        <f t="shared" si="69"/>
        <v>#DIV/0!</v>
      </c>
      <c r="AC220" s="51" t="e">
        <f t="shared" si="69"/>
        <v>#DIV/0!</v>
      </c>
      <c r="AD220" s="51" t="e">
        <f t="shared" si="69"/>
        <v>#DIV/0!</v>
      </c>
      <c r="AE220" s="51" t="e">
        <f t="shared" si="69"/>
        <v>#DIV/0!</v>
      </c>
      <c r="AF220" s="51" t="e">
        <f t="shared" si="69"/>
        <v>#DIV/0!</v>
      </c>
      <c r="AG220" s="51" t="e">
        <f t="shared" si="69"/>
        <v>#DIV/0!</v>
      </c>
      <c r="AH220" s="51" t="e">
        <f t="shared" si="69"/>
        <v>#DIV/0!</v>
      </c>
    </row>
    <row r="221" spans="2:34" hidden="1">
      <c r="B221" s="62" t="s">
        <v>46</v>
      </c>
      <c r="C221" s="62"/>
      <c r="D221" s="51">
        <v>0</v>
      </c>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row>
    <row r="222" spans="2:34" hidden="1">
      <c r="B222" s="63" t="s">
        <v>56</v>
      </c>
      <c r="C222" s="63"/>
      <c r="D222" s="51">
        <f>D221*D206</f>
        <v>0</v>
      </c>
      <c r="E222" s="61">
        <f t="shared" ref="E222:AH222" si="70">(1+E214)^-E213</f>
        <v>1</v>
      </c>
      <c r="F222" s="61">
        <f t="shared" si="70"/>
        <v>1</v>
      </c>
      <c r="G222" s="61">
        <f t="shared" si="70"/>
        <v>1</v>
      </c>
      <c r="H222" s="61">
        <f t="shared" si="70"/>
        <v>1</v>
      </c>
      <c r="I222" s="61">
        <f t="shared" si="70"/>
        <v>1</v>
      </c>
      <c r="J222" s="61">
        <f t="shared" si="70"/>
        <v>1</v>
      </c>
      <c r="K222" s="61">
        <f t="shared" si="70"/>
        <v>1</v>
      </c>
      <c r="L222" s="61">
        <f t="shared" si="70"/>
        <v>1</v>
      </c>
      <c r="M222" s="61">
        <f t="shared" si="70"/>
        <v>1</v>
      </c>
      <c r="N222" s="61">
        <f t="shared" si="70"/>
        <v>1</v>
      </c>
      <c r="O222" s="61">
        <f t="shared" si="70"/>
        <v>1</v>
      </c>
      <c r="P222" s="61">
        <f t="shared" si="70"/>
        <v>1</v>
      </c>
      <c r="Q222" s="61">
        <f t="shared" si="70"/>
        <v>1</v>
      </c>
      <c r="R222" s="61">
        <f t="shared" si="70"/>
        <v>1</v>
      </c>
      <c r="S222" s="61">
        <f t="shared" si="70"/>
        <v>1</v>
      </c>
      <c r="T222" s="61">
        <f t="shared" si="70"/>
        <v>1</v>
      </c>
      <c r="U222" s="61">
        <f t="shared" si="70"/>
        <v>1</v>
      </c>
      <c r="V222" s="61">
        <f t="shared" si="70"/>
        <v>1</v>
      </c>
      <c r="W222" s="61">
        <f t="shared" si="70"/>
        <v>1</v>
      </c>
      <c r="X222" s="61">
        <f t="shared" si="70"/>
        <v>1</v>
      </c>
      <c r="Y222" s="61">
        <f t="shared" si="70"/>
        <v>1</v>
      </c>
      <c r="Z222" s="61">
        <f t="shared" si="70"/>
        <v>1</v>
      </c>
      <c r="AA222" s="61">
        <f t="shared" si="70"/>
        <v>1</v>
      </c>
      <c r="AB222" s="61">
        <f t="shared" si="70"/>
        <v>1</v>
      </c>
      <c r="AC222" s="61">
        <f t="shared" si="70"/>
        <v>1</v>
      </c>
      <c r="AD222" s="61">
        <f t="shared" si="70"/>
        <v>1</v>
      </c>
      <c r="AE222" s="61">
        <f t="shared" si="70"/>
        <v>1</v>
      </c>
      <c r="AF222" s="61">
        <f t="shared" si="70"/>
        <v>1</v>
      </c>
      <c r="AG222" s="61">
        <f t="shared" si="70"/>
        <v>1</v>
      </c>
      <c r="AH222" s="61">
        <f t="shared" si="70"/>
        <v>1</v>
      </c>
    </row>
    <row r="223" spans="2:34" hidden="1">
      <c r="B223" s="64" t="s">
        <v>57</v>
      </c>
      <c r="C223" s="64"/>
      <c r="D223" s="51">
        <f>(D222-D209)</f>
        <v>0</v>
      </c>
      <c r="E223" s="61" t="e">
        <f t="shared" ref="E223:AH223" si="71">(1-E222)/E214</f>
        <v>#DIV/0!</v>
      </c>
      <c r="F223" s="61" t="e">
        <f t="shared" si="71"/>
        <v>#DIV/0!</v>
      </c>
      <c r="G223" s="61" t="e">
        <f t="shared" si="71"/>
        <v>#DIV/0!</v>
      </c>
      <c r="H223" s="61" t="e">
        <f t="shared" si="71"/>
        <v>#DIV/0!</v>
      </c>
      <c r="I223" s="61" t="e">
        <f t="shared" si="71"/>
        <v>#DIV/0!</v>
      </c>
      <c r="J223" s="61" t="e">
        <f t="shared" si="71"/>
        <v>#DIV/0!</v>
      </c>
      <c r="K223" s="61" t="e">
        <f t="shared" si="71"/>
        <v>#DIV/0!</v>
      </c>
      <c r="L223" s="61" t="e">
        <f t="shared" si="71"/>
        <v>#DIV/0!</v>
      </c>
      <c r="M223" s="61" t="e">
        <f t="shared" si="71"/>
        <v>#DIV/0!</v>
      </c>
      <c r="N223" s="61" t="e">
        <f t="shared" si="71"/>
        <v>#DIV/0!</v>
      </c>
      <c r="O223" s="61" t="e">
        <f t="shared" si="71"/>
        <v>#DIV/0!</v>
      </c>
      <c r="P223" s="61" t="e">
        <f t="shared" si="71"/>
        <v>#DIV/0!</v>
      </c>
      <c r="Q223" s="61" t="e">
        <f t="shared" si="71"/>
        <v>#DIV/0!</v>
      </c>
      <c r="R223" s="61" t="e">
        <f t="shared" si="71"/>
        <v>#DIV/0!</v>
      </c>
      <c r="S223" s="61" t="e">
        <f t="shared" si="71"/>
        <v>#DIV/0!</v>
      </c>
      <c r="T223" s="61" t="e">
        <f t="shared" si="71"/>
        <v>#DIV/0!</v>
      </c>
      <c r="U223" s="61" t="e">
        <f t="shared" si="71"/>
        <v>#DIV/0!</v>
      </c>
      <c r="V223" s="61" t="e">
        <f t="shared" si="71"/>
        <v>#DIV/0!</v>
      </c>
      <c r="W223" s="61" t="e">
        <f t="shared" si="71"/>
        <v>#DIV/0!</v>
      </c>
      <c r="X223" s="61" t="e">
        <f t="shared" si="71"/>
        <v>#DIV/0!</v>
      </c>
      <c r="Y223" s="61" t="e">
        <f t="shared" si="71"/>
        <v>#DIV/0!</v>
      </c>
      <c r="Z223" s="61" t="e">
        <f t="shared" si="71"/>
        <v>#DIV/0!</v>
      </c>
      <c r="AA223" s="61" t="e">
        <f t="shared" si="71"/>
        <v>#DIV/0!</v>
      </c>
      <c r="AB223" s="61" t="e">
        <f t="shared" si="71"/>
        <v>#DIV/0!</v>
      </c>
      <c r="AC223" s="61" t="e">
        <f t="shared" si="71"/>
        <v>#DIV/0!</v>
      </c>
      <c r="AD223" s="61" t="e">
        <f t="shared" si="71"/>
        <v>#DIV/0!</v>
      </c>
      <c r="AE223" s="61" t="e">
        <f t="shared" si="71"/>
        <v>#DIV/0!</v>
      </c>
      <c r="AF223" s="61" t="e">
        <f t="shared" si="71"/>
        <v>#DIV/0!</v>
      </c>
      <c r="AG223" s="61" t="e">
        <f t="shared" si="71"/>
        <v>#DIV/0!</v>
      </c>
      <c r="AH223" s="61" t="e">
        <f t="shared" si="71"/>
        <v>#DIV/0!</v>
      </c>
    </row>
    <row r="224" spans="2:34" hidden="1">
      <c r="B224" s="65" t="s">
        <v>58</v>
      </c>
      <c r="C224" s="65"/>
      <c r="D224" s="61">
        <f>(1+D210)^D223</f>
        <v>1</v>
      </c>
      <c r="E224" s="51" t="e">
        <f t="shared" ref="E224:AH224" si="72">E208/E223</f>
        <v>#DIV/0!</v>
      </c>
      <c r="F224" s="51" t="e">
        <f t="shared" si="72"/>
        <v>#DIV/0!</v>
      </c>
      <c r="G224" s="51" t="e">
        <f t="shared" si="72"/>
        <v>#DIV/0!</v>
      </c>
      <c r="H224" s="51" t="e">
        <f t="shared" si="72"/>
        <v>#DIV/0!</v>
      </c>
      <c r="I224" s="51" t="e">
        <f t="shared" si="72"/>
        <v>#DIV/0!</v>
      </c>
      <c r="J224" s="51" t="e">
        <f t="shared" si="72"/>
        <v>#DIV/0!</v>
      </c>
      <c r="K224" s="51" t="e">
        <f t="shared" si="72"/>
        <v>#DIV/0!</v>
      </c>
      <c r="L224" s="51" t="e">
        <f t="shared" si="72"/>
        <v>#DIV/0!</v>
      </c>
      <c r="M224" s="51" t="e">
        <f t="shared" si="72"/>
        <v>#DIV/0!</v>
      </c>
      <c r="N224" s="51" t="e">
        <f t="shared" si="72"/>
        <v>#DIV/0!</v>
      </c>
      <c r="O224" s="51" t="e">
        <f t="shared" si="72"/>
        <v>#DIV/0!</v>
      </c>
      <c r="P224" s="51" t="e">
        <f t="shared" si="72"/>
        <v>#DIV/0!</v>
      </c>
      <c r="Q224" s="51" t="e">
        <f t="shared" si="72"/>
        <v>#DIV/0!</v>
      </c>
      <c r="R224" s="51" t="e">
        <f t="shared" si="72"/>
        <v>#DIV/0!</v>
      </c>
      <c r="S224" s="51" t="e">
        <f t="shared" si="72"/>
        <v>#DIV/0!</v>
      </c>
      <c r="T224" s="51" t="e">
        <f t="shared" si="72"/>
        <v>#DIV/0!</v>
      </c>
      <c r="U224" s="51" t="e">
        <f t="shared" si="72"/>
        <v>#DIV/0!</v>
      </c>
      <c r="V224" s="51" t="e">
        <f t="shared" si="72"/>
        <v>#DIV/0!</v>
      </c>
      <c r="W224" s="51" t="e">
        <f t="shared" si="72"/>
        <v>#DIV/0!</v>
      </c>
      <c r="X224" s="51" t="e">
        <f t="shared" si="72"/>
        <v>#DIV/0!</v>
      </c>
      <c r="Y224" s="51" t="e">
        <f t="shared" si="72"/>
        <v>#DIV/0!</v>
      </c>
      <c r="Z224" s="51" t="e">
        <f t="shared" si="72"/>
        <v>#DIV/0!</v>
      </c>
      <c r="AA224" s="51" t="e">
        <f t="shared" si="72"/>
        <v>#DIV/0!</v>
      </c>
      <c r="AB224" s="51" t="e">
        <f t="shared" si="72"/>
        <v>#DIV/0!</v>
      </c>
      <c r="AC224" s="51" t="e">
        <f t="shared" si="72"/>
        <v>#DIV/0!</v>
      </c>
      <c r="AD224" s="51" t="e">
        <f t="shared" si="72"/>
        <v>#DIV/0!</v>
      </c>
      <c r="AE224" s="51" t="e">
        <f t="shared" si="72"/>
        <v>#DIV/0!</v>
      </c>
      <c r="AF224" s="51" t="e">
        <f t="shared" si="72"/>
        <v>#DIV/0!</v>
      </c>
      <c r="AG224" s="51" t="e">
        <f t="shared" si="72"/>
        <v>#DIV/0!</v>
      </c>
      <c r="AH224" s="51" t="e">
        <f t="shared" si="72"/>
        <v>#DIV/0!</v>
      </c>
    </row>
    <row r="225" spans="2:34" hidden="1">
      <c r="B225" s="60" t="s">
        <v>47</v>
      </c>
      <c r="C225" s="60"/>
      <c r="D225" s="51" t="e">
        <f>(1-D224)/D210</f>
        <v>#DIV/0!</v>
      </c>
      <c r="E225" s="51">
        <f>D221+1</f>
        <v>1</v>
      </c>
      <c r="F225" s="51">
        <f t="shared" ref="F225:AH225" si="73">E225+1</f>
        <v>2</v>
      </c>
      <c r="G225" s="51">
        <f t="shared" si="73"/>
        <v>3</v>
      </c>
      <c r="H225" s="51">
        <f t="shared" si="73"/>
        <v>4</v>
      </c>
      <c r="I225" s="51">
        <f t="shared" si="73"/>
        <v>5</v>
      </c>
      <c r="J225" s="51">
        <f t="shared" si="73"/>
        <v>6</v>
      </c>
      <c r="K225" s="51">
        <f t="shared" si="73"/>
        <v>7</v>
      </c>
      <c r="L225" s="51">
        <f t="shared" si="73"/>
        <v>8</v>
      </c>
      <c r="M225" s="51">
        <f t="shared" si="73"/>
        <v>9</v>
      </c>
      <c r="N225" s="51">
        <f t="shared" si="73"/>
        <v>10</v>
      </c>
      <c r="O225" s="51">
        <f t="shared" si="73"/>
        <v>11</v>
      </c>
      <c r="P225" s="51">
        <f t="shared" si="73"/>
        <v>12</v>
      </c>
      <c r="Q225" s="51">
        <f t="shared" si="73"/>
        <v>13</v>
      </c>
      <c r="R225" s="51">
        <f t="shared" si="73"/>
        <v>14</v>
      </c>
      <c r="S225" s="51">
        <f t="shared" si="73"/>
        <v>15</v>
      </c>
      <c r="T225" s="51">
        <f t="shared" si="73"/>
        <v>16</v>
      </c>
      <c r="U225" s="51">
        <f t="shared" si="73"/>
        <v>17</v>
      </c>
      <c r="V225" s="51">
        <f t="shared" si="73"/>
        <v>18</v>
      </c>
      <c r="W225" s="51">
        <f t="shared" si="73"/>
        <v>19</v>
      </c>
      <c r="X225" s="51">
        <f t="shared" si="73"/>
        <v>20</v>
      </c>
      <c r="Y225" s="51">
        <f t="shared" si="73"/>
        <v>21</v>
      </c>
      <c r="Z225" s="51">
        <f t="shared" si="73"/>
        <v>22</v>
      </c>
      <c r="AA225" s="51">
        <f t="shared" si="73"/>
        <v>23</v>
      </c>
      <c r="AB225" s="51">
        <f t="shared" si="73"/>
        <v>24</v>
      </c>
      <c r="AC225" s="51">
        <f t="shared" si="73"/>
        <v>25</v>
      </c>
      <c r="AD225" s="51">
        <f t="shared" si="73"/>
        <v>26</v>
      </c>
      <c r="AE225" s="51">
        <f t="shared" si="73"/>
        <v>27</v>
      </c>
      <c r="AF225" s="51">
        <f t="shared" si="73"/>
        <v>28</v>
      </c>
      <c r="AG225" s="51">
        <f t="shared" si="73"/>
        <v>29</v>
      </c>
      <c r="AH225" s="51">
        <f t="shared" si="73"/>
        <v>30</v>
      </c>
    </row>
    <row r="226" spans="2:34" hidden="1">
      <c r="B226" s="51" t="s">
        <v>48</v>
      </c>
      <c r="C226" s="51"/>
      <c r="D226" s="51" t="e">
        <f>D211*D225</f>
        <v>#DIV/0!</v>
      </c>
      <c r="E226" s="51">
        <f t="shared" ref="E226:AH226" si="74">E225*E210</f>
        <v>12</v>
      </c>
      <c r="F226" s="51">
        <f t="shared" si="74"/>
        <v>24</v>
      </c>
      <c r="G226" s="51">
        <f t="shared" si="74"/>
        <v>36</v>
      </c>
      <c r="H226" s="51">
        <f t="shared" si="74"/>
        <v>48</v>
      </c>
      <c r="I226" s="51">
        <f t="shared" si="74"/>
        <v>60</v>
      </c>
      <c r="J226" s="51">
        <f t="shared" si="74"/>
        <v>72</v>
      </c>
      <c r="K226" s="51">
        <f t="shared" si="74"/>
        <v>84</v>
      </c>
      <c r="L226" s="51">
        <f t="shared" si="74"/>
        <v>96</v>
      </c>
      <c r="M226" s="51">
        <f t="shared" si="74"/>
        <v>108</v>
      </c>
      <c r="N226" s="51">
        <f t="shared" si="74"/>
        <v>120</v>
      </c>
      <c r="O226" s="51">
        <f t="shared" si="74"/>
        <v>132</v>
      </c>
      <c r="P226" s="51">
        <f t="shared" si="74"/>
        <v>144</v>
      </c>
      <c r="Q226" s="51">
        <f t="shared" si="74"/>
        <v>156</v>
      </c>
      <c r="R226" s="51">
        <f t="shared" si="74"/>
        <v>168</v>
      </c>
      <c r="S226" s="51">
        <f t="shared" si="74"/>
        <v>180</v>
      </c>
      <c r="T226" s="51">
        <f t="shared" si="74"/>
        <v>192</v>
      </c>
      <c r="U226" s="51">
        <f t="shared" si="74"/>
        <v>204</v>
      </c>
      <c r="V226" s="51">
        <f t="shared" si="74"/>
        <v>216</v>
      </c>
      <c r="W226" s="51">
        <f t="shared" si="74"/>
        <v>228</v>
      </c>
      <c r="X226" s="51">
        <f t="shared" si="74"/>
        <v>240</v>
      </c>
      <c r="Y226" s="51">
        <f t="shared" si="74"/>
        <v>252</v>
      </c>
      <c r="Z226" s="51">
        <f t="shared" si="74"/>
        <v>264</v>
      </c>
      <c r="AA226" s="51">
        <f t="shared" si="74"/>
        <v>276</v>
      </c>
      <c r="AB226" s="51">
        <f t="shared" si="74"/>
        <v>288</v>
      </c>
      <c r="AC226" s="51">
        <f t="shared" si="74"/>
        <v>300</v>
      </c>
      <c r="AD226" s="51">
        <f t="shared" si="74"/>
        <v>312</v>
      </c>
      <c r="AE226" s="51">
        <f t="shared" si="74"/>
        <v>324</v>
      </c>
      <c r="AF226" s="51">
        <f t="shared" si="74"/>
        <v>336</v>
      </c>
      <c r="AG226" s="51">
        <f t="shared" si="74"/>
        <v>348</v>
      </c>
      <c r="AH226" s="51">
        <f t="shared" si="74"/>
        <v>360</v>
      </c>
    </row>
    <row r="227" spans="2:34" hidden="1">
      <c r="B227" s="66" t="s">
        <v>59</v>
      </c>
      <c r="C227" s="66"/>
      <c r="E227" s="51">
        <f t="shared" ref="E227:AH227" si="75">(E226-E213)</f>
        <v>12</v>
      </c>
      <c r="F227" s="51">
        <f t="shared" si="75"/>
        <v>24</v>
      </c>
      <c r="G227" s="51">
        <f t="shared" si="75"/>
        <v>36</v>
      </c>
      <c r="H227" s="51">
        <f t="shared" si="75"/>
        <v>48</v>
      </c>
      <c r="I227" s="51">
        <f t="shared" si="75"/>
        <v>60</v>
      </c>
      <c r="J227" s="51">
        <f t="shared" si="75"/>
        <v>72</v>
      </c>
      <c r="K227" s="51">
        <f t="shared" si="75"/>
        <v>84</v>
      </c>
      <c r="L227" s="51">
        <f t="shared" si="75"/>
        <v>96</v>
      </c>
      <c r="M227" s="51">
        <f t="shared" si="75"/>
        <v>108</v>
      </c>
      <c r="N227" s="51">
        <f t="shared" si="75"/>
        <v>120</v>
      </c>
      <c r="O227" s="51">
        <f t="shared" si="75"/>
        <v>132</v>
      </c>
      <c r="P227" s="51">
        <f t="shared" si="75"/>
        <v>144</v>
      </c>
      <c r="Q227" s="51">
        <f t="shared" si="75"/>
        <v>156</v>
      </c>
      <c r="R227" s="51">
        <f t="shared" si="75"/>
        <v>168</v>
      </c>
      <c r="S227" s="51">
        <f t="shared" si="75"/>
        <v>180</v>
      </c>
      <c r="T227" s="51">
        <f t="shared" si="75"/>
        <v>192</v>
      </c>
      <c r="U227" s="51">
        <f t="shared" si="75"/>
        <v>204</v>
      </c>
      <c r="V227" s="51">
        <f t="shared" si="75"/>
        <v>216</v>
      </c>
      <c r="W227" s="51">
        <f t="shared" si="75"/>
        <v>228</v>
      </c>
      <c r="X227" s="51">
        <f t="shared" si="75"/>
        <v>240</v>
      </c>
      <c r="Y227" s="51">
        <f t="shared" si="75"/>
        <v>252</v>
      </c>
      <c r="Z227" s="51">
        <f t="shared" si="75"/>
        <v>264</v>
      </c>
      <c r="AA227" s="51">
        <f t="shared" si="75"/>
        <v>276</v>
      </c>
      <c r="AB227" s="51">
        <f t="shared" si="75"/>
        <v>288</v>
      </c>
      <c r="AC227" s="51">
        <f t="shared" si="75"/>
        <v>300</v>
      </c>
      <c r="AD227" s="51">
        <f t="shared" si="75"/>
        <v>312</v>
      </c>
      <c r="AE227" s="51">
        <f t="shared" si="75"/>
        <v>324</v>
      </c>
      <c r="AF227" s="51">
        <f t="shared" si="75"/>
        <v>336</v>
      </c>
      <c r="AG227" s="51">
        <f t="shared" si="75"/>
        <v>348</v>
      </c>
      <c r="AH227" s="51">
        <f t="shared" si="75"/>
        <v>360</v>
      </c>
    </row>
    <row r="228" spans="2:34" hidden="1">
      <c r="B228" s="67" t="s">
        <v>60</v>
      </c>
      <c r="C228" s="67"/>
      <c r="E228" s="61">
        <f t="shared" ref="E228:AH228" si="76">(1+E214)^E227</f>
        <v>1</v>
      </c>
      <c r="F228" s="61">
        <f t="shared" si="76"/>
        <v>1</v>
      </c>
      <c r="G228" s="61">
        <f t="shared" si="76"/>
        <v>1</v>
      </c>
      <c r="H228" s="61">
        <f t="shared" si="76"/>
        <v>1</v>
      </c>
      <c r="I228" s="61">
        <f t="shared" si="76"/>
        <v>1</v>
      </c>
      <c r="J228" s="61">
        <f t="shared" si="76"/>
        <v>1</v>
      </c>
      <c r="K228" s="61">
        <f t="shared" si="76"/>
        <v>1</v>
      </c>
      <c r="L228" s="61">
        <f t="shared" si="76"/>
        <v>1</v>
      </c>
      <c r="M228" s="61">
        <f t="shared" si="76"/>
        <v>1</v>
      </c>
      <c r="N228" s="61">
        <f t="shared" si="76"/>
        <v>1</v>
      </c>
      <c r="O228" s="61">
        <f t="shared" si="76"/>
        <v>1</v>
      </c>
      <c r="P228" s="61">
        <f t="shared" si="76"/>
        <v>1</v>
      </c>
      <c r="Q228" s="61">
        <f t="shared" si="76"/>
        <v>1</v>
      </c>
      <c r="R228" s="61">
        <f t="shared" si="76"/>
        <v>1</v>
      </c>
      <c r="S228" s="61">
        <f t="shared" si="76"/>
        <v>1</v>
      </c>
      <c r="T228" s="61">
        <f t="shared" si="76"/>
        <v>1</v>
      </c>
      <c r="U228" s="61">
        <f t="shared" si="76"/>
        <v>1</v>
      </c>
      <c r="V228" s="61">
        <f t="shared" si="76"/>
        <v>1</v>
      </c>
      <c r="W228" s="61">
        <f t="shared" si="76"/>
        <v>1</v>
      </c>
      <c r="X228" s="61">
        <f t="shared" si="76"/>
        <v>1</v>
      </c>
      <c r="Y228" s="61">
        <f t="shared" si="76"/>
        <v>1</v>
      </c>
      <c r="Z228" s="61">
        <f t="shared" si="76"/>
        <v>1</v>
      </c>
      <c r="AA228" s="61">
        <f t="shared" si="76"/>
        <v>1</v>
      </c>
      <c r="AB228" s="61">
        <f t="shared" si="76"/>
        <v>1</v>
      </c>
      <c r="AC228" s="61">
        <f t="shared" si="76"/>
        <v>1</v>
      </c>
      <c r="AD228" s="61">
        <f t="shared" si="76"/>
        <v>1</v>
      </c>
      <c r="AE228" s="61">
        <f t="shared" si="76"/>
        <v>1</v>
      </c>
      <c r="AF228" s="61">
        <f t="shared" si="76"/>
        <v>1</v>
      </c>
      <c r="AG228" s="61">
        <f t="shared" si="76"/>
        <v>1</v>
      </c>
      <c r="AH228" s="61">
        <f t="shared" si="76"/>
        <v>1</v>
      </c>
    </row>
    <row r="229" spans="2:34" hidden="1">
      <c r="B229" s="51" t="s">
        <v>61</v>
      </c>
      <c r="C229" s="51"/>
      <c r="E229" s="51" t="e">
        <f t="shared" ref="E229:AH229" si="77">(1-E228)/E214</f>
        <v>#DIV/0!</v>
      </c>
      <c r="F229" s="51" t="e">
        <f t="shared" si="77"/>
        <v>#DIV/0!</v>
      </c>
      <c r="G229" s="51" t="e">
        <f t="shared" si="77"/>
        <v>#DIV/0!</v>
      </c>
      <c r="H229" s="51" t="e">
        <f t="shared" si="77"/>
        <v>#DIV/0!</v>
      </c>
      <c r="I229" s="51" t="e">
        <f t="shared" si="77"/>
        <v>#DIV/0!</v>
      </c>
      <c r="J229" s="51" t="e">
        <f t="shared" si="77"/>
        <v>#DIV/0!</v>
      </c>
      <c r="K229" s="51" t="e">
        <f t="shared" si="77"/>
        <v>#DIV/0!</v>
      </c>
      <c r="L229" s="51" t="e">
        <f t="shared" si="77"/>
        <v>#DIV/0!</v>
      </c>
      <c r="M229" s="51" t="e">
        <f t="shared" si="77"/>
        <v>#DIV/0!</v>
      </c>
      <c r="N229" s="51" t="e">
        <f t="shared" si="77"/>
        <v>#DIV/0!</v>
      </c>
      <c r="O229" s="51" t="e">
        <f t="shared" si="77"/>
        <v>#DIV/0!</v>
      </c>
      <c r="P229" s="51" t="e">
        <f t="shared" si="77"/>
        <v>#DIV/0!</v>
      </c>
      <c r="Q229" s="51" t="e">
        <f t="shared" si="77"/>
        <v>#DIV/0!</v>
      </c>
      <c r="R229" s="51" t="e">
        <f t="shared" si="77"/>
        <v>#DIV/0!</v>
      </c>
      <c r="S229" s="51" t="e">
        <f t="shared" si="77"/>
        <v>#DIV/0!</v>
      </c>
      <c r="T229" s="51" t="e">
        <f t="shared" si="77"/>
        <v>#DIV/0!</v>
      </c>
      <c r="U229" s="51" t="e">
        <f t="shared" si="77"/>
        <v>#DIV/0!</v>
      </c>
      <c r="V229" s="51" t="e">
        <f t="shared" si="77"/>
        <v>#DIV/0!</v>
      </c>
      <c r="W229" s="51" t="e">
        <f t="shared" si="77"/>
        <v>#DIV/0!</v>
      </c>
      <c r="X229" s="51" t="e">
        <f t="shared" si="77"/>
        <v>#DIV/0!</v>
      </c>
      <c r="Y229" s="51" t="e">
        <f t="shared" si="77"/>
        <v>#DIV/0!</v>
      </c>
      <c r="Z229" s="51" t="e">
        <f t="shared" si="77"/>
        <v>#DIV/0!</v>
      </c>
      <c r="AA229" s="51" t="e">
        <f t="shared" si="77"/>
        <v>#DIV/0!</v>
      </c>
      <c r="AB229" s="51" t="e">
        <f t="shared" si="77"/>
        <v>#DIV/0!</v>
      </c>
      <c r="AC229" s="51" t="e">
        <f t="shared" si="77"/>
        <v>#DIV/0!</v>
      </c>
      <c r="AD229" s="51" t="e">
        <f t="shared" si="77"/>
        <v>#DIV/0!</v>
      </c>
      <c r="AE229" s="51" t="e">
        <f t="shared" si="77"/>
        <v>#DIV/0!</v>
      </c>
      <c r="AF229" s="51" t="e">
        <f t="shared" si="77"/>
        <v>#DIV/0!</v>
      </c>
      <c r="AG229" s="51" t="e">
        <f t="shared" si="77"/>
        <v>#DIV/0!</v>
      </c>
      <c r="AH229" s="51" t="e">
        <f t="shared" si="77"/>
        <v>#DIV/0!</v>
      </c>
    </row>
    <row r="230" spans="2:34" hidden="1">
      <c r="B230" s="51"/>
      <c r="C230" s="51"/>
      <c r="E230" s="51" t="e">
        <f t="shared" ref="E230:AH230" si="78">E215*E229</f>
        <v>#DIV/0!</v>
      </c>
      <c r="F230" s="51" t="e">
        <f t="shared" si="78"/>
        <v>#DIV/0!</v>
      </c>
      <c r="G230" s="51" t="e">
        <f t="shared" si="78"/>
        <v>#DIV/0!</v>
      </c>
      <c r="H230" s="51" t="e">
        <f t="shared" si="78"/>
        <v>#DIV/0!</v>
      </c>
      <c r="I230" s="51" t="e">
        <f t="shared" si="78"/>
        <v>#DIV/0!</v>
      </c>
      <c r="J230" s="51" t="e">
        <f t="shared" si="78"/>
        <v>#DIV/0!</v>
      </c>
      <c r="K230" s="51" t="e">
        <f t="shared" si="78"/>
        <v>#DIV/0!</v>
      </c>
      <c r="L230" s="51" t="e">
        <f t="shared" si="78"/>
        <v>#DIV/0!</v>
      </c>
      <c r="M230" s="51" t="e">
        <f t="shared" si="78"/>
        <v>#DIV/0!</v>
      </c>
      <c r="N230" s="51" t="e">
        <f t="shared" si="78"/>
        <v>#DIV/0!</v>
      </c>
      <c r="O230" s="51" t="e">
        <f t="shared" si="78"/>
        <v>#DIV/0!</v>
      </c>
      <c r="P230" s="51" t="e">
        <f t="shared" si="78"/>
        <v>#DIV/0!</v>
      </c>
      <c r="Q230" s="51" t="e">
        <f t="shared" si="78"/>
        <v>#DIV/0!</v>
      </c>
      <c r="R230" s="51" t="e">
        <f t="shared" si="78"/>
        <v>#DIV/0!</v>
      </c>
      <c r="S230" s="51" t="e">
        <f t="shared" si="78"/>
        <v>#DIV/0!</v>
      </c>
      <c r="T230" s="51" t="e">
        <f t="shared" si="78"/>
        <v>#DIV/0!</v>
      </c>
      <c r="U230" s="51" t="e">
        <f t="shared" si="78"/>
        <v>#DIV/0!</v>
      </c>
      <c r="V230" s="51" t="e">
        <f t="shared" si="78"/>
        <v>#DIV/0!</v>
      </c>
      <c r="W230" s="51" t="e">
        <f t="shared" si="78"/>
        <v>#DIV/0!</v>
      </c>
      <c r="X230" s="51" t="e">
        <f t="shared" si="78"/>
        <v>#DIV/0!</v>
      </c>
      <c r="Y230" s="51" t="e">
        <f t="shared" si="78"/>
        <v>#DIV/0!</v>
      </c>
      <c r="Z230" s="51" t="e">
        <f t="shared" si="78"/>
        <v>#DIV/0!</v>
      </c>
      <c r="AA230" s="51" t="e">
        <f t="shared" si="78"/>
        <v>#DIV/0!</v>
      </c>
      <c r="AB230" s="51" t="e">
        <f t="shared" si="78"/>
        <v>#DIV/0!</v>
      </c>
      <c r="AC230" s="51" t="e">
        <f t="shared" si="78"/>
        <v>#DIV/0!</v>
      </c>
      <c r="AD230" s="51" t="e">
        <f t="shared" si="78"/>
        <v>#DIV/0!</v>
      </c>
      <c r="AE230" s="51" t="e">
        <f t="shared" si="78"/>
        <v>#DIV/0!</v>
      </c>
      <c r="AF230" s="51" t="e">
        <f t="shared" si="78"/>
        <v>#DIV/0!</v>
      </c>
      <c r="AG230" s="51" t="e">
        <f t="shared" si="78"/>
        <v>#DIV/0!</v>
      </c>
      <c r="AH230" s="51" t="e">
        <f t="shared" si="78"/>
        <v>#DIV/0!</v>
      </c>
    </row>
    <row r="231" spans="2:34" hidden="1">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row>
    <row r="232" spans="2:34" s="69" customFormat="1" hidden="1">
      <c r="B232" s="44"/>
      <c r="C232" s="44"/>
    </row>
    <row r="233" spans="2:34" hidden="1">
      <c r="B233" s="115" t="s">
        <v>68</v>
      </c>
      <c r="C233" s="11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row>
    <row r="234" spans="2:34" hidden="1">
      <c r="B234" s="117" t="s">
        <v>69</v>
      </c>
      <c r="C234" s="118"/>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row>
    <row r="235" spans="2:34" ht="15.75" hidden="1">
      <c r="B235" s="119" t="s">
        <v>67</v>
      </c>
      <c r="C235" s="12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row>
    <row r="236" spans="2:34" hidden="1">
      <c r="B236" s="71" t="s">
        <v>55</v>
      </c>
      <c r="C236" s="72"/>
      <c r="D236" s="73"/>
      <c r="E236" s="74">
        <f t="shared" ref="E236:AH236" si="79">E37</f>
        <v>1</v>
      </c>
      <c r="F236" s="74" t="str">
        <f t="shared" si="79"/>
        <v/>
      </c>
      <c r="G236" s="74" t="str">
        <f t="shared" si="79"/>
        <v/>
      </c>
      <c r="H236" s="74" t="str">
        <f t="shared" si="79"/>
        <v/>
      </c>
      <c r="I236" s="74" t="str">
        <f t="shared" si="79"/>
        <v/>
      </c>
      <c r="J236" s="74" t="str">
        <f t="shared" si="79"/>
        <v/>
      </c>
      <c r="K236" s="74" t="str">
        <f t="shared" si="79"/>
        <v/>
      </c>
      <c r="L236" s="74" t="str">
        <f t="shared" si="79"/>
        <v/>
      </c>
      <c r="M236" s="74" t="str">
        <f t="shared" si="79"/>
        <v/>
      </c>
      <c r="N236" s="74" t="str">
        <f t="shared" si="79"/>
        <v/>
      </c>
      <c r="O236" s="74" t="str">
        <f t="shared" si="79"/>
        <v/>
      </c>
      <c r="P236" s="74" t="str">
        <f t="shared" si="79"/>
        <v/>
      </c>
      <c r="Q236" s="74" t="str">
        <f t="shared" si="79"/>
        <v/>
      </c>
      <c r="R236" s="74" t="str">
        <f t="shared" si="79"/>
        <v/>
      </c>
      <c r="S236" s="74" t="str">
        <f t="shared" si="79"/>
        <v/>
      </c>
      <c r="T236" s="74" t="str">
        <f t="shared" si="79"/>
        <v/>
      </c>
      <c r="U236" s="74" t="str">
        <f t="shared" si="79"/>
        <v/>
      </c>
      <c r="V236" s="74" t="str">
        <f t="shared" si="79"/>
        <v/>
      </c>
      <c r="W236" s="74" t="str">
        <f t="shared" si="79"/>
        <v/>
      </c>
      <c r="X236" s="74" t="str">
        <f t="shared" si="79"/>
        <v/>
      </c>
      <c r="Y236" s="74" t="str">
        <f t="shared" si="79"/>
        <v/>
      </c>
      <c r="Z236" s="74" t="str">
        <f t="shared" si="79"/>
        <v/>
      </c>
      <c r="AA236" s="74" t="str">
        <f t="shared" si="79"/>
        <v/>
      </c>
      <c r="AB236" s="74" t="str">
        <f t="shared" si="79"/>
        <v/>
      </c>
      <c r="AC236" s="74" t="str">
        <f t="shared" si="79"/>
        <v/>
      </c>
      <c r="AD236" s="74" t="str">
        <f t="shared" si="79"/>
        <v/>
      </c>
      <c r="AE236" s="74" t="str">
        <f t="shared" si="79"/>
        <v/>
      </c>
      <c r="AF236" s="74" t="str">
        <f t="shared" si="79"/>
        <v/>
      </c>
      <c r="AG236" s="74" t="str">
        <f t="shared" si="79"/>
        <v/>
      </c>
      <c r="AH236" s="74" t="str">
        <f t="shared" si="79"/>
        <v/>
      </c>
    </row>
    <row r="237" spans="2:34" hidden="1">
      <c r="B237" s="75" t="s">
        <v>54</v>
      </c>
      <c r="C237" s="76"/>
      <c r="D237" s="77"/>
      <c r="E237" s="78">
        <f t="shared" ref="E237:AH241" si="80">IF(E38&lt;100000,MROUND(E38,10),IF(E38&gt;99999.99,MROUND(E38,100)))</f>
        <v>0</v>
      </c>
      <c r="F237" s="78">
        <f t="shared" si="80"/>
        <v>0</v>
      </c>
      <c r="G237" s="78">
        <f t="shared" si="80"/>
        <v>0</v>
      </c>
      <c r="H237" s="78">
        <f t="shared" si="80"/>
        <v>0</v>
      </c>
      <c r="I237" s="78">
        <f t="shared" si="80"/>
        <v>0</v>
      </c>
      <c r="J237" s="78">
        <f t="shared" si="80"/>
        <v>0</v>
      </c>
      <c r="K237" s="78">
        <f t="shared" si="80"/>
        <v>0</v>
      </c>
      <c r="L237" s="78">
        <f t="shared" si="80"/>
        <v>0</v>
      </c>
      <c r="M237" s="78">
        <f t="shared" si="80"/>
        <v>0</v>
      </c>
      <c r="N237" s="78">
        <f t="shared" si="80"/>
        <v>0</v>
      </c>
      <c r="O237" s="78">
        <f t="shared" si="80"/>
        <v>0</v>
      </c>
      <c r="P237" s="78">
        <f t="shared" si="80"/>
        <v>0</v>
      </c>
      <c r="Q237" s="78">
        <f t="shared" si="80"/>
        <v>0</v>
      </c>
      <c r="R237" s="78">
        <f t="shared" si="80"/>
        <v>0</v>
      </c>
      <c r="S237" s="78">
        <f t="shared" si="80"/>
        <v>0</v>
      </c>
      <c r="T237" s="78">
        <f t="shared" si="80"/>
        <v>0</v>
      </c>
      <c r="U237" s="78">
        <f t="shared" si="80"/>
        <v>0</v>
      </c>
      <c r="V237" s="78">
        <f t="shared" si="80"/>
        <v>0</v>
      </c>
      <c r="W237" s="78">
        <f t="shared" si="80"/>
        <v>0</v>
      </c>
      <c r="X237" s="78">
        <f t="shared" si="80"/>
        <v>0</v>
      </c>
      <c r="Y237" s="78">
        <f t="shared" si="80"/>
        <v>0</v>
      </c>
      <c r="Z237" s="78">
        <f t="shared" si="80"/>
        <v>0</v>
      </c>
      <c r="AA237" s="78">
        <f t="shared" si="80"/>
        <v>0</v>
      </c>
      <c r="AB237" s="78">
        <f t="shared" si="80"/>
        <v>0</v>
      </c>
      <c r="AC237" s="78">
        <f t="shared" si="80"/>
        <v>0</v>
      </c>
      <c r="AD237" s="78">
        <f t="shared" si="80"/>
        <v>0</v>
      </c>
      <c r="AE237" s="78">
        <f t="shared" si="80"/>
        <v>0</v>
      </c>
      <c r="AF237" s="78">
        <f t="shared" si="80"/>
        <v>0</v>
      </c>
      <c r="AG237" s="78">
        <f t="shared" si="80"/>
        <v>0</v>
      </c>
      <c r="AH237" s="78">
        <f t="shared" si="80"/>
        <v>0</v>
      </c>
    </row>
    <row r="238" spans="2:34" hidden="1">
      <c r="B238" s="75" t="s">
        <v>49</v>
      </c>
      <c r="C238" s="76"/>
      <c r="D238" s="77"/>
      <c r="E238" s="78">
        <f t="shared" si="80"/>
        <v>0</v>
      </c>
      <c r="F238" s="78">
        <f t="shared" si="80"/>
        <v>0</v>
      </c>
      <c r="G238" s="78">
        <f t="shared" si="80"/>
        <v>0</v>
      </c>
      <c r="H238" s="78">
        <f t="shared" si="80"/>
        <v>0</v>
      </c>
      <c r="I238" s="78">
        <f t="shared" si="80"/>
        <v>0</v>
      </c>
      <c r="J238" s="78">
        <f t="shared" si="80"/>
        <v>0</v>
      </c>
      <c r="K238" s="78">
        <f t="shared" si="80"/>
        <v>0</v>
      </c>
      <c r="L238" s="78">
        <f t="shared" si="80"/>
        <v>0</v>
      </c>
      <c r="M238" s="78">
        <f t="shared" si="80"/>
        <v>0</v>
      </c>
      <c r="N238" s="78">
        <f t="shared" si="80"/>
        <v>0</v>
      </c>
      <c r="O238" s="78">
        <f t="shared" si="80"/>
        <v>0</v>
      </c>
      <c r="P238" s="78">
        <f t="shared" si="80"/>
        <v>0</v>
      </c>
      <c r="Q238" s="78">
        <f t="shared" si="80"/>
        <v>0</v>
      </c>
      <c r="R238" s="78">
        <f t="shared" si="80"/>
        <v>0</v>
      </c>
      <c r="S238" s="78">
        <f t="shared" si="80"/>
        <v>0</v>
      </c>
      <c r="T238" s="78">
        <f t="shared" si="80"/>
        <v>0</v>
      </c>
      <c r="U238" s="78">
        <f t="shared" si="80"/>
        <v>0</v>
      </c>
      <c r="V238" s="78">
        <f t="shared" si="80"/>
        <v>0</v>
      </c>
      <c r="W238" s="78">
        <f t="shared" si="80"/>
        <v>0</v>
      </c>
      <c r="X238" s="78">
        <f t="shared" si="80"/>
        <v>0</v>
      </c>
      <c r="Y238" s="78">
        <f t="shared" si="80"/>
        <v>0</v>
      </c>
      <c r="Z238" s="78">
        <f t="shared" si="80"/>
        <v>0</v>
      </c>
      <c r="AA238" s="78">
        <f t="shared" si="80"/>
        <v>0</v>
      </c>
      <c r="AB238" s="78">
        <f t="shared" si="80"/>
        <v>0</v>
      </c>
      <c r="AC238" s="78">
        <f t="shared" si="80"/>
        <v>0</v>
      </c>
      <c r="AD238" s="78">
        <f t="shared" si="80"/>
        <v>0</v>
      </c>
      <c r="AE238" s="78">
        <f t="shared" si="80"/>
        <v>0</v>
      </c>
      <c r="AF238" s="78">
        <f t="shared" si="80"/>
        <v>0</v>
      </c>
      <c r="AG238" s="78">
        <f t="shared" si="80"/>
        <v>0</v>
      </c>
      <c r="AH238" s="78">
        <f t="shared" si="80"/>
        <v>0</v>
      </c>
    </row>
    <row r="239" spans="2:34" hidden="1">
      <c r="B239" s="79" t="s">
        <v>64</v>
      </c>
      <c r="C239" s="80"/>
      <c r="D239" s="28"/>
      <c r="E239" s="28">
        <f t="shared" si="80"/>
        <v>0</v>
      </c>
      <c r="F239" s="28">
        <f t="shared" si="80"/>
        <v>0</v>
      </c>
      <c r="G239" s="28">
        <f t="shared" si="80"/>
        <v>0</v>
      </c>
      <c r="H239" s="28">
        <f t="shared" si="80"/>
        <v>0</v>
      </c>
      <c r="I239" s="28">
        <f t="shared" si="80"/>
        <v>0</v>
      </c>
      <c r="J239" s="28">
        <f t="shared" si="80"/>
        <v>0</v>
      </c>
      <c r="K239" s="28">
        <f t="shared" si="80"/>
        <v>0</v>
      </c>
      <c r="L239" s="28">
        <f t="shared" si="80"/>
        <v>0</v>
      </c>
      <c r="M239" s="28">
        <f t="shared" si="80"/>
        <v>0</v>
      </c>
      <c r="N239" s="28">
        <f t="shared" si="80"/>
        <v>0</v>
      </c>
      <c r="O239" s="28">
        <f t="shared" si="80"/>
        <v>0</v>
      </c>
      <c r="P239" s="28">
        <f t="shared" si="80"/>
        <v>0</v>
      </c>
      <c r="Q239" s="28">
        <f t="shared" si="80"/>
        <v>0</v>
      </c>
      <c r="R239" s="28">
        <f t="shared" si="80"/>
        <v>0</v>
      </c>
      <c r="S239" s="28">
        <f t="shared" si="80"/>
        <v>0</v>
      </c>
      <c r="T239" s="28">
        <f t="shared" si="80"/>
        <v>0</v>
      </c>
      <c r="U239" s="28">
        <f t="shared" si="80"/>
        <v>0</v>
      </c>
      <c r="V239" s="28">
        <f t="shared" si="80"/>
        <v>0</v>
      </c>
      <c r="W239" s="28">
        <f t="shared" si="80"/>
        <v>0</v>
      </c>
      <c r="X239" s="28">
        <f t="shared" si="80"/>
        <v>0</v>
      </c>
      <c r="Y239" s="28">
        <f t="shared" si="80"/>
        <v>0</v>
      </c>
      <c r="Z239" s="28">
        <f t="shared" si="80"/>
        <v>0</v>
      </c>
      <c r="AA239" s="28">
        <f t="shared" si="80"/>
        <v>0</v>
      </c>
      <c r="AB239" s="28">
        <f t="shared" si="80"/>
        <v>0</v>
      </c>
      <c r="AC239" s="28">
        <f t="shared" si="80"/>
        <v>0</v>
      </c>
      <c r="AD239" s="28">
        <f t="shared" si="80"/>
        <v>0</v>
      </c>
      <c r="AE239" s="28">
        <f t="shared" si="80"/>
        <v>0</v>
      </c>
      <c r="AF239" s="28">
        <f t="shared" si="80"/>
        <v>0</v>
      </c>
      <c r="AG239" s="28">
        <f t="shared" si="80"/>
        <v>0</v>
      </c>
      <c r="AH239" s="28">
        <f t="shared" si="80"/>
        <v>0</v>
      </c>
    </row>
    <row r="240" spans="2:34" hidden="1">
      <c r="B240" s="79" t="s">
        <v>50</v>
      </c>
      <c r="C240" s="80"/>
      <c r="D240" s="28"/>
      <c r="E240" s="28">
        <f t="shared" si="80"/>
        <v>0</v>
      </c>
      <c r="F240" s="28">
        <f t="shared" si="80"/>
        <v>0</v>
      </c>
      <c r="G240" s="28">
        <f t="shared" si="80"/>
        <v>0</v>
      </c>
      <c r="H240" s="28">
        <f t="shared" si="80"/>
        <v>0</v>
      </c>
      <c r="I240" s="28">
        <f t="shared" si="80"/>
        <v>0</v>
      </c>
      <c r="J240" s="28">
        <f t="shared" si="80"/>
        <v>0</v>
      </c>
      <c r="K240" s="28">
        <f t="shared" si="80"/>
        <v>0</v>
      </c>
      <c r="L240" s="28">
        <f t="shared" si="80"/>
        <v>0</v>
      </c>
      <c r="M240" s="28">
        <f t="shared" si="80"/>
        <v>0</v>
      </c>
      <c r="N240" s="28">
        <f t="shared" si="80"/>
        <v>0</v>
      </c>
      <c r="O240" s="28">
        <f t="shared" si="80"/>
        <v>0</v>
      </c>
      <c r="P240" s="28">
        <f t="shared" si="80"/>
        <v>0</v>
      </c>
      <c r="Q240" s="28">
        <f t="shared" si="80"/>
        <v>0</v>
      </c>
      <c r="R240" s="28">
        <f t="shared" si="80"/>
        <v>0</v>
      </c>
      <c r="S240" s="28">
        <f t="shared" si="80"/>
        <v>0</v>
      </c>
      <c r="T240" s="28">
        <f t="shared" si="80"/>
        <v>0</v>
      </c>
      <c r="U240" s="28">
        <f t="shared" si="80"/>
        <v>0</v>
      </c>
      <c r="V240" s="28">
        <f t="shared" si="80"/>
        <v>0</v>
      </c>
      <c r="W240" s="28">
        <f t="shared" si="80"/>
        <v>0</v>
      </c>
      <c r="X240" s="28">
        <f t="shared" si="80"/>
        <v>0</v>
      </c>
      <c r="Y240" s="28">
        <f t="shared" si="80"/>
        <v>0</v>
      </c>
      <c r="Z240" s="28">
        <f t="shared" si="80"/>
        <v>0</v>
      </c>
      <c r="AA240" s="28">
        <f t="shared" si="80"/>
        <v>0</v>
      </c>
      <c r="AB240" s="28">
        <f t="shared" si="80"/>
        <v>0</v>
      </c>
      <c r="AC240" s="28">
        <f t="shared" si="80"/>
        <v>0</v>
      </c>
      <c r="AD240" s="28">
        <f t="shared" si="80"/>
        <v>0</v>
      </c>
      <c r="AE240" s="28">
        <f t="shared" si="80"/>
        <v>0</v>
      </c>
      <c r="AF240" s="28">
        <f t="shared" si="80"/>
        <v>0</v>
      </c>
      <c r="AG240" s="28">
        <f t="shared" si="80"/>
        <v>0</v>
      </c>
      <c r="AH240" s="28">
        <f t="shared" si="80"/>
        <v>0</v>
      </c>
    </row>
    <row r="241" spans="2:34" hidden="1">
      <c r="B241" s="71" t="s">
        <v>51</v>
      </c>
      <c r="C241" s="72"/>
      <c r="D241" s="31"/>
      <c r="E241" s="31">
        <f t="shared" si="80"/>
        <v>0</v>
      </c>
      <c r="F241" s="31">
        <f t="shared" si="80"/>
        <v>0</v>
      </c>
      <c r="G241" s="31">
        <f t="shared" si="80"/>
        <v>0</v>
      </c>
      <c r="H241" s="31">
        <f t="shared" si="80"/>
        <v>0</v>
      </c>
      <c r="I241" s="31">
        <f t="shared" si="80"/>
        <v>0</v>
      </c>
      <c r="J241" s="31">
        <f t="shared" si="80"/>
        <v>0</v>
      </c>
      <c r="K241" s="31">
        <f t="shared" si="80"/>
        <v>0</v>
      </c>
      <c r="L241" s="31">
        <f t="shared" si="80"/>
        <v>0</v>
      </c>
      <c r="M241" s="31">
        <f t="shared" si="80"/>
        <v>0</v>
      </c>
      <c r="N241" s="31">
        <f t="shared" si="80"/>
        <v>0</v>
      </c>
      <c r="O241" s="31">
        <f t="shared" si="80"/>
        <v>0</v>
      </c>
      <c r="P241" s="31">
        <f t="shared" si="80"/>
        <v>0</v>
      </c>
      <c r="Q241" s="31">
        <f t="shared" si="80"/>
        <v>0</v>
      </c>
      <c r="R241" s="31">
        <f t="shared" si="80"/>
        <v>0</v>
      </c>
      <c r="S241" s="31">
        <f t="shared" si="80"/>
        <v>0</v>
      </c>
      <c r="T241" s="31">
        <f t="shared" si="80"/>
        <v>0</v>
      </c>
      <c r="U241" s="31">
        <f t="shared" si="80"/>
        <v>0</v>
      </c>
      <c r="V241" s="31">
        <f t="shared" si="80"/>
        <v>0</v>
      </c>
      <c r="W241" s="31">
        <f t="shared" si="80"/>
        <v>0</v>
      </c>
      <c r="X241" s="31">
        <f t="shared" si="80"/>
        <v>0</v>
      </c>
      <c r="Y241" s="31">
        <f t="shared" si="80"/>
        <v>0</v>
      </c>
      <c r="Z241" s="31">
        <f t="shared" si="80"/>
        <v>0</v>
      </c>
      <c r="AA241" s="31">
        <f t="shared" si="80"/>
        <v>0</v>
      </c>
      <c r="AB241" s="31">
        <f t="shared" si="80"/>
        <v>0</v>
      </c>
      <c r="AC241" s="31">
        <f t="shared" si="80"/>
        <v>0</v>
      </c>
      <c r="AD241" s="31">
        <f t="shared" si="80"/>
        <v>0</v>
      </c>
      <c r="AE241" s="31">
        <f t="shared" si="80"/>
        <v>0</v>
      </c>
      <c r="AF241" s="31">
        <f t="shared" si="80"/>
        <v>0</v>
      </c>
      <c r="AG241" s="31">
        <f t="shared" si="80"/>
        <v>0</v>
      </c>
      <c r="AH241" s="31">
        <f t="shared" si="80"/>
        <v>0</v>
      </c>
    </row>
    <row r="242" spans="2:34" hidden="1">
      <c r="B242" s="81" t="s">
        <v>62</v>
      </c>
      <c r="C242" s="82"/>
      <c r="D242" s="41"/>
      <c r="E242" s="41">
        <f t="shared" ref="E242:AH242" si="81">E43</f>
        <v>0</v>
      </c>
      <c r="F242" s="41">
        <f t="shared" si="81"/>
        <v>0</v>
      </c>
      <c r="G242" s="41">
        <f t="shared" si="81"/>
        <v>0</v>
      </c>
      <c r="H242" s="41">
        <f t="shared" si="81"/>
        <v>0</v>
      </c>
      <c r="I242" s="41">
        <f t="shared" si="81"/>
        <v>0</v>
      </c>
      <c r="J242" s="41">
        <f t="shared" si="81"/>
        <v>0</v>
      </c>
      <c r="K242" s="41">
        <f t="shared" si="81"/>
        <v>0</v>
      </c>
      <c r="L242" s="41">
        <f t="shared" si="81"/>
        <v>0</v>
      </c>
      <c r="M242" s="41">
        <f t="shared" si="81"/>
        <v>0</v>
      </c>
      <c r="N242" s="41">
        <f t="shared" si="81"/>
        <v>0</v>
      </c>
      <c r="O242" s="41">
        <f t="shared" si="81"/>
        <v>0</v>
      </c>
      <c r="P242" s="41">
        <f t="shared" si="81"/>
        <v>0</v>
      </c>
      <c r="Q242" s="41">
        <f t="shared" si="81"/>
        <v>0</v>
      </c>
      <c r="R242" s="41">
        <f t="shared" si="81"/>
        <v>0</v>
      </c>
      <c r="S242" s="41">
        <f t="shared" si="81"/>
        <v>0</v>
      </c>
      <c r="T242" s="41">
        <f t="shared" si="81"/>
        <v>0</v>
      </c>
      <c r="U242" s="41">
        <f t="shared" si="81"/>
        <v>0</v>
      </c>
      <c r="V242" s="41">
        <f t="shared" si="81"/>
        <v>0</v>
      </c>
      <c r="W242" s="41">
        <f t="shared" si="81"/>
        <v>0</v>
      </c>
      <c r="X242" s="41">
        <f t="shared" si="81"/>
        <v>0</v>
      </c>
      <c r="Y242" s="41">
        <f t="shared" si="81"/>
        <v>0</v>
      </c>
      <c r="Z242" s="41">
        <f t="shared" si="81"/>
        <v>0</v>
      </c>
      <c r="AA242" s="41">
        <f t="shared" si="81"/>
        <v>0</v>
      </c>
      <c r="AB242" s="41">
        <f t="shared" si="81"/>
        <v>0</v>
      </c>
      <c r="AC242" s="41">
        <f t="shared" si="81"/>
        <v>0</v>
      </c>
      <c r="AD242" s="41">
        <f t="shared" si="81"/>
        <v>0</v>
      </c>
      <c r="AE242" s="41">
        <f t="shared" si="81"/>
        <v>0</v>
      </c>
      <c r="AF242" s="41">
        <f t="shared" si="81"/>
        <v>0</v>
      </c>
      <c r="AG242" s="41">
        <f t="shared" si="81"/>
        <v>0</v>
      </c>
      <c r="AH242" s="41">
        <f t="shared" si="81"/>
        <v>0</v>
      </c>
    </row>
    <row r="243" spans="2:34" hidden="1"/>
    <row r="244" spans="2:34" hidden="1">
      <c r="B244" s="14" t="s">
        <v>52</v>
      </c>
      <c r="C244" s="11">
        <v>12</v>
      </c>
    </row>
    <row r="245" spans="2:34" hidden="1"/>
    <row r="455" spans="2:34">
      <c r="B455" s="37" t="s">
        <v>77</v>
      </c>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row>
    <row r="456" spans="2:34">
      <c r="E456" s="38">
        <f t="shared" ref="E456:AH458" si="82">E37</f>
        <v>1</v>
      </c>
      <c r="F456" s="38" t="str">
        <f t="shared" si="82"/>
        <v/>
      </c>
      <c r="G456" s="38" t="str">
        <f t="shared" si="82"/>
        <v/>
      </c>
      <c r="H456" s="38" t="str">
        <f t="shared" si="82"/>
        <v/>
      </c>
      <c r="I456" s="38" t="str">
        <f t="shared" si="82"/>
        <v/>
      </c>
      <c r="J456" s="38" t="str">
        <f t="shared" si="82"/>
        <v/>
      </c>
      <c r="K456" s="38" t="str">
        <f t="shared" si="82"/>
        <v/>
      </c>
      <c r="L456" s="38" t="str">
        <f t="shared" si="82"/>
        <v/>
      </c>
      <c r="M456" s="38" t="str">
        <f t="shared" si="82"/>
        <v/>
      </c>
      <c r="N456" s="38" t="str">
        <f t="shared" si="82"/>
        <v/>
      </c>
      <c r="O456" s="38" t="str">
        <f t="shared" si="82"/>
        <v/>
      </c>
      <c r="P456" s="38" t="str">
        <f t="shared" si="82"/>
        <v/>
      </c>
      <c r="Q456" s="38" t="str">
        <f t="shared" si="82"/>
        <v/>
      </c>
      <c r="R456" s="38" t="str">
        <f t="shared" si="82"/>
        <v/>
      </c>
      <c r="S456" s="38" t="str">
        <f t="shared" si="82"/>
        <v/>
      </c>
      <c r="T456" s="38" t="str">
        <f t="shared" si="82"/>
        <v/>
      </c>
      <c r="U456" s="38" t="str">
        <f t="shared" si="82"/>
        <v/>
      </c>
      <c r="V456" s="38" t="str">
        <f t="shared" si="82"/>
        <v/>
      </c>
      <c r="W456" s="38" t="str">
        <f t="shared" si="82"/>
        <v/>
      </c>
      <c r="X456" s="38" t="str">
        <f t="shared" si="82"/>
        <v/>
      </c>
      <c r="Y456" s="38" t="str">
        <f t="shared" si="82"/>
        <v/>
      </c>
      <c r="Z456" s="38" t="str">
        <f t="shared" si="82"/>
        <v/>
      </c>
      <c r="AA456" s="38" t="str">
        <f t="shared" si="82"/>
        <v/>
      </c>
      <c r="AB456" s="38" t="str">
        <f t="shared" si="82"/>
        <v/>
      </c>
      <c r="AC456" s="38" t="str">
        <f t="shared" si="82"/>
        <v/>
      </c>
      <c r="AD456" s="38" t="str">
        <f t="shared" si="82"/>
        <v/>
      </c>
      <c r="AE456" s="38" t="str">
        <f t="shared" si="82"/>
        <v/>
      </c>
      <c r="AF456" s="38" t="str">
        <f t="shared" si="82"/>
        <v/>
      </c>
      <c r="AG456" s="38" t="str">
        <f t="shared" si="82"/>
        <v/>
      </c>
      <c r="AH456" s="38" t="str">
        <f t="shared" si="82"/>
        <v/>
      </c>
    </row>
    <row r="457" spans="2:34">
      <c r="D457" s="5" t="s">
        <v>112</v>
      </c>
      <c r="E457" s="6">
        <f t="shared" si="82"/>
        <v>0</v>
      </c>
      <c r="F457" s="6">
        <f t="shared" si="82"/>
        <v>0</v>
      </c>
      <c r="G457" s="6">
        <f t="shared" si="82"/>
        <v>0</v>
      </c>
      <c r="H457" s="6">
        <f t="shared" si="82"/>
        <v>0</v>
      </c>
      <c r="I457" s="6">
        <f t="shared" si="82"/>
        <v>0</v>
      </c>
      <c r="J457" s="6">
        <f t="shared" si="82"/>
        <v>0</v>
      </c>
      <c r="K457" s="6">
        <f t="shared" si="82"/>
        <v>0</v>
      </c>
      <c r="L457" s="6">
        <f t="shared" si="82"/>
        <v>0</v>
      </c>
      <c r="M457" s="6">
        <f t="shared" si="82"/>
        <v>0</v>
      </c>
      <c r="N457" s="6">
        <f t="shared" si="82"/>
        <v>0</v>
      </c>
      <c r="O457" s="6">
        <f t="shared" si="82"/>
        <v>0</v>
      </c>
      <c r="P457" s="6">
        <f t="shared" si="82"/>
        <v>0</v>
      </c>
      <c r="Q457" s="6">
        <f t="shared" si="82"/>
        <v>0</v>
      </c>
      <c r="R457" s="6">
        <f t="shared" si="82"/>
        <v>0</v>
      </c>
      <c r="S457" s="6">
        <f t="shared" si="82"/>
        <v>0</v>
      </c>
      <c r="T457" s="6">
        <f t="shared" si="82"/>
        <v>0</v>
      </c>
      <c r="U457" s="6">
        <f t="shared" si="82"/>
        <v>0</v>
      </c>
      <c r="V457" s="6">
        <f t="shared" si="82"/>
        <v>0</v>
      </c>
      <c r="W457" s="6">
        <f t="shared" si="82"/>
        <v>0</v>
      </c>
      <c r="X457" s="6">
        <f t="shared" si="82"/>
        <v>0</v>
      </c>
      <c r="Y457" s="6">
        <f t="shared" si="82"/>
        <v>0</v>
      </c>
      <c r="Z457" s="6">
        <f t="shared" si="82"/>
        <v>0</v>
      </c>
      <c r="AA457" s="6">
        <f t="shared" si="82"/>
        <v>0</v>
      </c>
      <c r="AB457" s="6">
        <f t="shared" si="82"/>
        <v>0</v>
      </c>
      <c r="AC457" s="6">
        <f t="shared" si="82"/>
        <v>0</v>
      </c>
      <c r="AD457" s="6">
        <f t="shared" si="82"/>
        <v>0</v>
      </c>
      <c r="AE457" s="6">
        <f t="shared" si="82"/>
        <v>0</v>
      </c>
      <c r="AF457" s="6">
        <f t="shared" si="82"/>
        <v>0</v>
      </c>
      <c r="AG457" s="6">
        <f t="shared" si="82"/>
        <v>0</v>
      </c>
      <c r="AH457" s="6">
        <f t="shared" si="82"/>
        <v>0</v>
      </c>
    </row>
    <row r="458" spans="2:34">
      <c r="B458" s="5" t="s">
        <v>111</v>
      </c>
      <c r="D458" s="5" t="s">
        <v>113</v>
      </c>
      <c r="E458" s="6">
        <f t="shared" si="82"/>
        <v>0</v>
      </c>
      <c r="F458" s="6">
        <f t="shared" si="82"/>
        <v>0</v>
      </c>
      <c r="G458" s="6">
        <f t="shared" si="82"/>
        <v>0</v>
      </c>
      <c r="H458" s="6">
        <f t="shared" si="82"/>
        <v>0</v>
      </c>
      <c r="I458" s="6">
        <f t="shared" si="82"/>
        <v>0</v>
      </c>
      <c r="J458" s="6">
        <f t="shared" si="82"/>
        <v>0</v>
      </c>
      <c r="K458" s="6">
        <f t="shared" si="82"/>
        <v>0</v>
      </c>
      <c r="L458" s="6">
        <f t="shared" si="82"/>
        <v>0</v>
      </c>
      <c r="M458" s="6">
        <f t="shared" si="82"/>
        <v>0</v>
      </c>
      <c r="N458" s="6">
        <f t="shared" si="82"/>
        <v>0</v>
      </c>
      <c r="O458" s="6">
        <f t="shared" si="82"/>
        <v>0</v>
      </c>
      <c r="P458" s="6">
        <f t="shared" si="82"/>
        <v>0</v>
      </c>
      <c r="Q458" s="6">
        <f t="shared" si="82"/>
        <v>0</v>
      </c>
      <c r="R458" s="6">
        <f t="shared" si="82"/>
        <v>0</v>
      </c>
      <c r="S458" s="6">
        <f t="shared" si="82"/>
        <v>0</v>
      </c>
      <c r="T458" s="6">
        <f t="shared" si="82"/>
        <v>0</v>
      </c>
      <c r="U458" s="6">
        <f t="shared" si="82"/>
        <v>0</v>
      </c>
      <c r="V458" s="6">
        <f t="shared" si="82"/>
        <v>0</v>
      </c>
      <c r="W458" s="6">
        <f t="shared" si="82"/>
        <v>0</v>
      </c>
      <c r="X458" s="6">
        <f t="shared" si="82"/>
        <v>0</v>
      </c>
      <c r="Y458" s="6">
        <f t="shared" si="82"/>
        <v>0</v>
      </c>
      <c r="Z458" s="6">
        <f t="shared" si="82"/>
        <v>0</v>
      </c>
      <c r="AA458" s="6">
        <f t="shared" si="82"/>
        <v>0</v>
      </c>
      <c r="AB458" s="6">
        <f t="shared" si="82"/>
        <v>0</v>
      </c>
      <c r="AC458" s="6">
        <f t="shared" si="82"/>
        <v>0</v>
      </c>
      <c r="AD458" s="6">
        <f t="shared" si="82"/>
        <v>0</v>
      </c>
      <c r="AE458" s="6">
        <f t="shared" si="82"/>
        <v>0</v>
      </c>
      <c r="AF458" s="6">
        <f t="shared" si="82"/>
        <v>0</v>
      </c>
      <c r="AG458" s="6">
        <f t="shared" si="82"/>
        <v>0</v>
      </c>
      <c r="AH458" s="6">
        <f t="shared" si="82"/>
        <v>0</v>
      </c>
    </row>
    <row r="459" spans="2:34">
      <c r="D459" s="5" t="s">
        <v>108</v>
      </c>
      <c r="E459" s="105">
        <f>E457+E458</f>
        <v>0</v>
      </c>
      <c r="F459" s="105">
        <f t="shared" ref="F459:AH459" si="83">F457+F458</f>
        <v>0</v>
      </c>
      <c r="G459" s="105">
        <f t="shared" si="83"/>
        <v>0</v>
      </c>
      <c r="H459" s="105">
        <f t="shared" si="83"/>
        <v>0</v>
      </c>
      <c r="I459" s="105">
        <f t="shared" si="83"/>
        <v>0</v>
      </c>
      <c r="J459" s="105">
        <f t="shared" si="83"/>
        <v>0</v>
      </c>
      <c r="K459" s="105">
        <f t="shared" si="83"/>
        <v>0</v>
      </c>
      <c r="L459" s="105">
        <f t="shared" si="83"/>
        <v>0</v>
      </c>
      <c r="M459" s="105">
        <f t="shared" si="83"/>
        <v>0</v>
      </c>
      <c r="N459" s="105">
        <f t="shared" si="83"/>
        <v>0</v>
      </c>
      <c r="O459" s="105">
        <f t="shared" si="83"/>
        <v>0</v>
      </c>
      <c r="P459" s="105">
        <f t="shared" si="83"/>
        <v>0</v>
      </c>
      <c r="Q459" s="105">
        <f t="shared" si="83"/>
        <v>0</v>
      </c>
      <c r="R459" s="105">
        <f t="shared" si="83"/>
        <v>0</v>
      </c>
      <c r="S459" s="105">
        <f t="shared" si="83"/>
        <v>0</v>
      </c>
      <c r="T459" s="105">
        <f t="shared" si="83"/>
        <v>0</v>
      </c>
      <c r="U459" s="105">
        <f t="shared" si="83"/>
        <v>0</v>
      </c>
      <c r="V459" s="105">
        <f t="shared" si="83"/>
        <v>0</v>
      </c>
      <c r="W459" s="105">
        <f t="shared" si="83"/>
        <v>0</v>
      </c>
      <c r="X459" s="105">
        <f t="shared" si="83"/>
        <v>0</v>
      </c>
      <c r="Y459" s="105">
        <f t="shared" si="83"/>
        <v>0</v>
      </c>
      <c r="Z459" s="105">
        <f t="shared" si="83"/>
        <v>0</v>
      </c>
      <c r="AA459" s="105">
        <f t="shared" si="83"/>
        <v>0</v>
      </c>
      <c r="AB459" s="105">
        <f t="shared" si="83"/>
        <v>0</v>
      </c>
      <c r="AC459" s="105">
        <f t="shared" si="83"/>
        <v>0</v>
      </c>
      <c r="AD459" s="105">
        <f t="shared" si="83"/>
        <v>0</v>
      </c>
      <c r="AE459" s="105">
        <f t="shared" si="83"/>
        <v>0</v>
      </c>
      <c r="AF459" s="105">
        <f t="shared" si="83"/>
        <v>0</v>
      </c>
      <c r="AG459" s="105">
        <f t="shared" si="83"/>
        <v>0</v>
      </c>
      <c r="AH459" s="105">
        <f t="shared" si="83"/>
        <v>0</v>
      </c>
    </row>
  </sheetData>
  <sheetProtection algorithmName="SHA-512" hashValue="l/QgUsr0bJDGR5fNFmdsXocPpZ2h4utoIu6JjYZAy+TFAAWFT+Mkdjhc0ehGfXROoOwLwilYvhMGS69GWrcsCg==" saltValue="Zn9e+hZmFl6cu40hE0gt3Q==" spinCount="100000" sheet="1" objects="1" scenarios="1" selectLockedCells="1"/>
  <mergeCells count="4">
    <mergeCell ref="B1:C1"/>
    <mergeCell ref="B233:C233"/>
    <mergeCell ref="B234:C234"/>
    <mergeCell ref="B235:C235"/>
  </mergeCells>
  <conditionalFormatting sqref="C18">
    <cfRule type="cellIs" dxfId="34" priority="4" operator="lessThan">
      <formula>0</formula>
    </cfRule>
  </conditionalFormatting>
  <conditionalFormatting sqref="C23">
    <cfRule type="cellIs" dxfId="33" priority="3" operator="lessThan">
      <formula>0</formula>
    </cfRule>
  </conditionalFormatting>
  <conditionalFormatting sqref="C28">
    <cfRule type="cellIs" dxfId="32" priority="2" operator="lessThan">
      <formula>0</formula>
    </cfRule>
  </conditionalFormatting>
  <conditionalFormatting sqref="C33">
    <cfRule type="cellIs" dxfId="31" priority="1" operator="lessThan">
      <formula>0</formula>
    </cfRule>
  </conditionalFormatting>
  <conditionalFormatting sqref="E37:AH37">
    <cfRule type="cellIs" dxfId="30" priority="6" operator="greaterThan">
      <formula>0</formula>
    </cfRule>
    <cfRule type="cellIs" dxfId="29" priority="7" operator="greaterThan">
      <formula>0</formula>
    </cfRule>
  </conditionalFormatting>
  <conditionalFormatting sqref="E236:AH236">
    <cfRule type="cellIs" dxfId="28" priority="5" operator="greaterThan">
      <formula>0</formula>
    </cfRule>
  </conditionalFormatting>
  <dataValidations count="1">
    <dataValidation type="whole" allowBlank="1" showInputMessage="1" showErrorMessage="1" sqref="C8:C9" xr:uid="{154E45E5-17CE-406D-99A0-1D6B5D53074F}">
      <formula1>1</formula1>
      <formula2>30</formula2>
    </dataValidation>
  </dataValidations>
  <pageMargins left="0.75" right="0.75" top="1" bottom="1" header="0.5" footer="0.5"/>
  <pageSetup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83511-CDC8-40A9-934A-9EE991628E6C}">
  <sheetPr>
    <tabColor rgb="FF0070C0"/>
  </sheetPr>
  <dimension ref="B1:AH459"/>
  <sheetViews>
    <sheetView showGridLines="0" showZeros="0" workbookViewId="0">
      <selection activeCell="C6" sqref="C6"/>
    </sheetView>
  </sheetViews>
  <sheetFormatPr defaultRowHeight="12.75"/>
  <cols>
    <col min="1" max="1" width="14.42578125" style="5" customWidth="1"/>
    <col min="2" max="2" width="50.7109375" style="5" customWidth="1"/>
    <col min="3" max="3" width="10.7109375" style="5" customWidth="1"/>
    <col min="4" max="4" width="13.140625" style="5" bestFit="1" customWidth="1"/>
    <col min="5" max="5" width="17.5703125" style="5" customWidth="1"/>
    <col min="6" max="81" width="10.7109375" style="5" customWidth="1"/>
    <col min="82" max="16384" width="9.140625" style="5"/>
  </cols>
  <sheetData>
    <row r="1" spans="2:34" ht="78" customHeight="1">
      <c r="B1" s="114"/>
      <c r="C1" s="114"/>
      <c r="D1" s="6"/>
      <c r="E1" s="6"/>
      <c r="F1" s="6"/>
      <c r="G1" s="7"/>
      <c r="H1" s="6"/>
      <c r="I1" s="6"/>
      <c r="J1" s="6"/>
      <c r="K1" s="6"/>
      <c r="L1" s="6"/>
      <c r="M1" s="6"/>
      <c r="N1" s="6"/>
      <c r="O1" s="6"/>
      <c r="P1" s="6"/>
      <c r="Q1" s="6"/>
      <c r="R1" s="6"/>
      <c r="S1" s="6"/>
      <c r="T1" s="6"/>
      <c r="U1" s="6"/>
      <c r="V1" s="6"/>
      <c r="W1" s="6"/>
      <c r="X1" s="6"/>
      <c r="Y1" s="6"/>
      <c r="Z1" s="6"/>
      <c r="AA1" s="6"/>
      <c r="AB1" s="6"/>
      <c r="AC1" s="6"/>
      <c r="AD1" s="6"/>
      <c r="AE1" s="6"/>
      <c r="AF1" s="6"/>
      <c r="AG1" s="6"/>
      <c r="AH1" s="6"/>
    </row>
    <row r="2" spans="2:34" ht="21" customHeight="1" thickBot="1">
      <c r="B2" s="91"/>
      <c r="C2" s="91"/>
      <c r="D2" s="6"/>
      <c r="F2" s="6"/>
      <c r="G2" s="7"/>
      <c r="H2" s="6"/>
      <c r="I2" s="6"/>
      <c r="J2" s="6"/>
      <c r="K2" s="6"/>
      <c r="L2" s="6"/>
      <c r="M2" s="6"/>
      <c r="N2" s="6"/>
      <c r="O2" s="6"/>
      <c r="P2" s="6"/>
      <c r="Q2" s="6"/>
      <c r="R2" s="6"/>
      <c r="S2" s="6"/>
      <c r="T2" s="6"/>
      <c r="U2" s="6"/>
      <c r="V2" s="6"/>
      <c r="W2" s="6"/>
      <c r="X2" s="6"/>
      <c r="Y2" s="6"/>
      <c r="Z2" s="6"/>
      <c r="AA2" s="6"/>
      <c r="AB2" s="6"/>
      <c r="AC2" s="6"/>
      <c r="AD2" s="6"/>
      <c r="AE2" s="6"/>
      <c r="AF2" s="6"/>
      <c r="AG2" s="6"/>
      <c r="AH2" s="6"/>
    </row>
    <row r="3" spans="2:34" ht="32.25" customHeight="1" thickBot="1">
      <c r="B3" s="8" t="s">
        <v>72</v>
      </c>
      <c r="C3" s="91"/>
      <c r="D3" s="6"/>
      <c r="E3" s="6"/>
      <c r="F3" s="6"/>
      <c r="G3" s="7"/>
      <c r="H3" s="6"/>
      <c r="I3" s="6"/>
      <c r="J3" s="6"/>
      <c r="K3" s="6"/>
      <c r="L3" s="6"/>
      <c r="M3" s="6"/>
      <c r="N3" s="6"/>
      <c r="O3" s="6"/>
      <c r="P3" s="6"/>
      <c r="Q3" s="6"/>
      <c r="R3" s="6"/>
      <c r="S3" s="6"/>
      <c r="T3" s="6"/>
      <c r="U3" s="6"/>
      <c r="V3" s="6"/>
      <c r="W3" s="6"/>
      <c r="X3" s="6"/>
      <c r="Y3" s="6"/>
      <c r="Z3" s="6"/>
      <c r="AA3" s="6"/>
      <c r="AB3" s="6"/>
      <c r="AC3" s="6"/>
      <c r="AD3" s="6"/>
      <c r="AE3" s="6"/>
      <c r="AF3" s="6"/>
      <c r="AG3" s="6"/>
      <c r="AH3" s="6"/>
    </row>
    <row r="4" spans="2:34" ht="32.25" customHeight="1" thickBot="1">
      <c r="B4" s="9"/>
      <c r="C4" s="10" t="s">
        <v>71</v>
      </c>
      <c r="D4" s="6"/>
      <c r="E4" s="6"/>
      <c r="F4" s="6"/>
      <c r="G4" s="7"/>
      <c r="H4" s="6"/>
      <c r="I4" s="6"/>
      <c r="J4" s="6"/>
      <c r="K4" s="6"/>
      <c r="L4" s="6"/>
      <c r="M4" s="6"/>
      <c r="N4" s="6"/>
      <c r="O4" s="6"/>
      <c r="P4" s="6"/>
      <c r="Q4" s="6"/>
      <c r="R4" s="6"/>
      <c r="S4" s="6"/>
      <c r="T4" s="6"/>
      <c r="U4" s="6"/>
      <c r="V4" s="6"/>
      <c r="W4" s="6"/>
      <c r="X4" s="6"/>
      <c r="Y4" s="6"/>
      <c r="Z4" s="6"/>
      <c r="AA4" s="6"/>
      <c r="AB4" s="6"/>
      <c r="AC4" s="6"/>
      <c r="AD4" s="6"/>
      <c r="AE4" s="6"/>
      <c r="AF4" s="6"/>
      <c r="AG4" s="6"/>
      <c r="AH4" s="6"/>
    </row>
    <row r="5" spans="2:34" ht="19.5" customHeight="1">
      <c r="B5" s="84" t="s">
        <v>75</v>
      </c>
      <c r="C5" s="91"/>
      <c r="D5" s="6"/>
      <c r="E5" s="6"/>
      <c r="F5" s="6"/>
      <c r="G5" s="7"/>
      <c r="H5" s="6"/>
      <c r="I5" s="6"/>
      <c r="J5" s="6"/>
      <c r="K5" s="6"/>
      <c r="L5" s="6"/>
      <c r="M5" s="6"/>
      <c r="N5" s="6"/>
      <c r="O5" s="6"/>
      <c r="P5" s="6"/>
      <c r="Q5" s="6"/>
      <c r="R5" s="6"/>
      <c r="S5" s="6"/>
      <c r="T5" s="6"/>
      <c r="U5" s="6"/>
      <c r="V5" s="6"/>
      <c r="W5" s="6"/>
      <c r="X5" s="6"/>
      <c r="Y5" s="6"/>
      <c r="Z5" s="6"/>
      <c r="AA5" s="6"/>
      <c r="AB5" s="6"/>
      <c r="AC5" s="6"/>
      <c r="AD5" s="6"/>
      <c r="AE5" s="6"/>
      <c r="AF5" s="6"/>
      <c r="AG5" s="6"/>
      <c r="AH5" s="6"/>
    </row>
    <row r="6" spans="2:34">
      <c r="B6" s="14" t="s">
        <v>1</v>
      </c>
      <c r="C6" s="86"/>
      <c r="F6" s="12"/>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2:34">
      <c r="B7" s="14" t="s">
        <v>2</v>
      </c>
      <c r="C7" s="3"/>
      <c r="F7" s="12"/>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row>
    <row r="8" spans="2:34">
      <c r="B8" s="14" t="s">
        <v>76</v>
      </c>
      <c r="C8" s="4"/>
      <c r="F8" s="12"/>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row>
    <row r="9" spans="2:34">
      <c r="B9" s="26"/>
      <c r="C9" s="85"/>
      <c r="F9" s="12"/>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row>
    <row r="10" spans="2:34">
      <c r="B10" s="15" t="s">
        <v>78</v>
      </c>
      <c r="C10" s="83">
        <f>IFERROR(D211,0)</f>
        <v>0</v>
      </c>
      <c r="F10" s="1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row>
    <row r="11" spans="2:34">
      <c r="B11" s="15" t="s">
        <v>42</v>
      </c>
      <c r="C11" s="83">
        <f>C10*C244</f>
        <v>0</v>
      </c>
      <c r="F11" s="12"/>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row>
    <row r="12" spans="2:34" ht="13.5" thickBot="1">
      <c r="B12" s="16"/>
      <c r="C12" s="88"/>
      <c r="F12" s="1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2:34" ht="16.5" thickBot="1">
      <c r="B13" s="96" t="s">
        <v>79</v>
      </c>
      <c r="C13" s="88"/>
      <c r="F13" s="1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2:34" ht="15.75">
      <c r="B14" s="87" t="s">
        <v>80</v>
      </c>
      <c r="C14" s="88"/>
      <c r="F14" s="12"/>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2:34">
      <c r="B15" s="107" t="s">
        <v>81</v>
      </c>
      <c r="C15" s="112"/>
      <c r="F15" s="12"/>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2:34">
      <c r="B16" s="107" t="s">
        <v>82</v>
      </c>
      <c r="C16" s="4"/>
      <c r="F16" s="12"/>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2:34">
      <c r="B17" s="107" t="s">
        <v>83</v>
      </c>
      <c r="C17" s="113"/>
      <c r="F17" s="12"/>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2:34">
      <c r="B18" s="107" t="s">
        <v>87</v>
      </c>
      <c r="C18" s="89">
        <f>C15+C16-1</f>
        <v>-1</v>
      </c>
      <c r="F18" s="12"/>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row>
    <row r="19" spans="2:34" ht="15.75">
      <c r="B19" s="87" t="s">
        <v>84</v>
      </c>
      <c r="C19" s="88"/>
      <c r="F19" s="12"/>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2:34">
      <c r="B20" s="107" t="s">
        <v>81</v>
      </c>
      <c r="C20" s="112"/>
      <c r="F20" s="12"/>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2:34">
      <c r="B21" s="107" t="s">
        <v>82</v>
      </c>
      <c r="C21" s="4"/>
      <c r="F21" s="12"/>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2:34">
      <c r="B22" s="107" t="s">
        <v>83</v>
      </c>
      <c r="C22" s="113"/>
      <c r="F22" s="12"/>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2:34">
      <c r="B23" s="107" t="s">
        <v>87</v>
      </c>
      <c r="C23" s="89">
        <f>C20+C21-1</f>
        <v>-1</v>
      </c>
      <c r="F23" s="12"/>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2:34" ht="15.75">
      <c r="B24" s="87" t="s">
        <v>85</v>
      </c>
      <c r="C24" s="88"/>
      <c r="F24" s="12"/>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2:34">
      <c r="B25" s="107" t="s">
        <v>81</v>
      </c>
      <c r="C25" s="112"/>
      <c r="F25" s="12"/>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2:34">
      <c r="B26" s="107" t="s">
        <v>82</v>
      </c>
      <c r="C26" s="4"/>
      <c r="F26" s="12"/>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2:34">
      <c r="B27" s="107" t="s">
        <v>83</v>
      </c>
      <c r="C27" s="113"/>
      <c r="F27" s="12"/>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2:34">
      <c r="B28" s="107" t="s">
        <v>87</v>
      </c>
      <c r="C28" s="89">
        <f>C25+C26-1</f>
        <v>-1</v>
      </c>
      <c r="F28" s="12"/>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2:34" ht="15.75">
      <c r="B29" s="87" t="s">
        <v>86</v>
      </c>
      <c r="C29" s="88"/>
      <c r="F29" s="12"/>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2:34">
      <c r="B30" s="107" t="s">
        <v>81</v>
      </c>
      <c r="C30" s="112"/>
      <c r="F30" s="12"/>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2:34">
      <c r="B31" s="107" t="s">
        <v>82</v>
      </c>
      <c r="C31" s="4"/>
      <c r="F31" s="12"/>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row r="32" spans="2:34">
      <c r="B32" s="107" t="s">
        <v>83</v>
      </c>
      <c r="C32" s="113"/>
      <c r="F32" s="12"/>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row>
    <row r="33" spans="2:34">
      <c r="B33" s="107" t="s">
        <v>87</v>
      </c>
      <c r="C33" s="89">
        <f>C30+C31-1</f>
        <v>-1</v>
      </c>
      <c r="F33" s="12"/>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2:34">
      <c r="B34" s="16"/>
      <c r="C34" s="88"/>
      <c r="F34" s="12"/>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2:34" ht="13.5" thickBot="1">
      <c r="B35" s="16"/>
      <c r="C35" s="17"/>
      <c r="F35" s="12"/>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2:34" ht="16.5" thickBot="1">
      <c r="B36" s="18" t="s">
        <v>74</v>
      </c>
      <c r="C36" s="19"/>
      <c r="D36" s="7"/>
      <c r="E36" s="20"/>
      <c r="F36" s="7"/>
      <c r="G36" s="20"/>
      <c r="H36" s="7"/>
      <c r="I36" s="20"/>
      <c r="J36" s="7"/>
      <c r="K36" s="20"/>
      <c r="L36" s="7"/>
      <c r="M36" s="20"/>
      <c r="N36" s="6"/>
      <c r="O36" s="6"/>
      <c r="P36" s="6"/>
      <c r="Q36" s="6"/>
      <c r="R36" s="6"/>
      <c r="S36" s="6"/>
      <c r="T36" s="6"/>
      <c r="U36" s="6"/>
      <c r="V36" s="6"/>
      <c r="W36" s="6"/>
      <c r="X36" s="6"/>
      <c r="Y36" s="6"/>
      <c r="Z36" s="6"/>
      <c r="AA36" s="6"/>
      <c r="AB36" s="6"/>
      <c r="AC36" s="6"/>
      <c r="AD36" s="6"/>
      <c r="AE36" s="6"/>
      <c r="AF36" s="6"/>
      <c r="AG36" s="6"/>
      <c r="AH36" s="6"/>
    </row>
    <row r="37" spans="2:34" s="21" customFormat="1">
      <c r="B37" s="22" t="s">
        <v>55</v>
      </c>
      <c r="C37" s="23"/>
      <c r="D37" s="24"/>
      <c r="E37" s="25">
        <v>1</v>
      </c>
      <c r="F37" s="25" t="str">
        <f>IF(F43=0,"",E37+1)</f>
        <v/>
      </c>
      <c r="G37" s="25" t="str">
        <f t="shared" ref="G37:AH37" si="0">IF(G43=0,"",F37+1)</f>
        <v/>
      </c>
      <c r="H37" s="25" t="str">
        <f t="shared" si="0"/>
        <v/>
      </c>
      <c r="I37" s="25" t="str">
        <f t="shared" si="0"/>
        <v/>
      </c>
      <c r="J37" s="25" t="str">
        <f t="shared" si="0"/>
        <v/>
      </c>
      <c r="K37" s="25" t="str">
        <f t="shared" si="0"/>
        <v/>
      </c>
      <c r="L37" s="25" t="str">
        <f t="shared" si="0"/>
        <v/>
      </c>
      <c r="M37" s="25" t="str">
        <f t="shared" si="0"/>
        <v/>
      </c>
      <c r="N37" s="25" t="str">
        <f t="shared" si="0"/>
        <v/>
      </c>
      <c r="O37" s="25" t="str">
        <f t="shared" si="0"/>
        <v/>
      </c>
      <c r="P37" s="25" t="str">
        <f t="shared" si="0"/>
        <v/>
      </c>
      <c r="Q37" s="25" t="str">
        <f t="shared" si="0"/>
        <v/>
      </c>
      <c r="R37" s="25" t="str">
        <f t="shared" si="0"/>
        <v/>
      </c>
      <c r="S37" s="25" t="str">
        <f t="shared" si="0"/>
        <v/>
      </c>
      <c r="T37" s="25" t="str">
        <f t="shared" si="0"/>
        <v/>
      </c>
      <c r="U37" s="25" t="str">
        <f t="shared" si="0"/>
        <v/>
      </c>
      <c r="V37" s="25" t="str">
        <f t="shared" si="0"/>
        <v/>
      </c>
      <c r="W37" s="25" t="str">
        <f t="shared" si="0"/>
        <v/>
      </c>
      <c r="X37" s="25" t="str">
        <f t="shared" si="0"/>
        <v/>
      </c>
      <c r="Y37" s="25" t="str">
        <f t="shared" si="0"/>
        <v/>
      </c>
      <c r="Z37" s="25" t="str">
        <f t="shared" si="0"/>
        <v/>
      </c>
      <c r="AA37" s="25" t="str">
        <f t="shared" si="0"/>
        <v/>
      </c>
      <c r="AB37" s="25" t="str">
        <f t="shared" si="0"/>
        <v/>
      </c>
      <c r="AC37" s="25" t="str">
        <f t="shared" si="0"/>
        <v/>
      </c>
      <c r="AD37" s="25" t="str">
        <f t="shared" si="0"/>
        <v/>
      </c>
      <c r="AE37" s="25" t="str">
        <f t="shared" si="0"/>
        <v/>
      </c>
      <c r="AF37" s="25" t="str">
        <f t="shared" si="0"/>
        <v/>
      </c>
      <c r="AG37" s="25" t="str">
        <f t="shared" si="0"/>
        <v/>
      </c>
      <c r="AH37" s="25" t="str">
        <f t="shared" si="0"/>
        <v/>
      </c>
    </row>
    <row r="38" spans="2:34" s="6" customFormat="1">
      <c r="B38" s="26" t="s">
        <v>54</v>
      </c>
      <c r="C38" s="27"/>
      <c r="E38" s="6">
        <f>IFERROR(IF(E104&gt;0,(E104),0),"")</f>
        <v>0</v>
      </c>
      <c r="F38" s="6">
        <f t="shared" ref="F38:AH38" si="1">IFERROR(IF(F104&gt;0,(F104),0),"")</f>
        <v>0</v>
      </c>
      <c r="G38" s="6">
        <f t="shared" si="1"/>
        <v>0</v>
      </c>
      <c r="H38" s="6">
        <f t="shared" si="1"/>
        <v>0</v>
      </c>
      <c r="I38" s="6">
        <f t="shared" si="1"/>
        <v>0</v>
      </c>
      <c r="J38" s="6">
        <f t="shared" si="1"/>
        <v>0</v>
      </c>
      <c r="K38" s="6">
        <f t="shared" si="1"/>
        <v>0</v>
      </c>
      <c r="L38" s="6">
        <f t="shared" si="1"/>
        <v>0</v>
      </c>
      <c r="M38" s="6">
        <f t="shared" si="1"/>
        <v>0</v>
      </c>
      <c r="N38" s="6">
        <f t="shared" si="1"/>
        <v>0</v>
      </c>
      <c r="O38" s="6">
        <f t="shared" si="1"/>
        <v>0</v>
      </c>
      <c r="P38" s="6">
        <f t="shared" si="1"/>
        <v>0</v>
      </c>
      <c r="Q38" s="6">
        <f t="shared" si="1"/>
        <v>0</v>
      </c>
      <c r="R38" s="6">
        <f t="shared" si="1"/>
        <v>0</v>
      </c>
      <c r="S38" s="6">
        <f t="shared" si="1"/>
        <v>0</v>
      </c>
      <c r="T38" s="6">
        <f t="shared" si="1"/>
        <v>0</v>
      </c>
      <c r="U38" s="6">
        <f t="shared" si="1"/>
        <v>0</v>
      </c>
      <c r="V38" s="6">
        <f t="shared" si="1"/>
        <v>0</v>
      </c>
      <c r="W38" s="6">
        <f t="shared" si="1"/>
        <v>0</v>
      </c>
      <c r="X38" s="6">
        <f t="shared" si="1"/>
        <v>0</v>
      </c>
      <c r="Y38" s="6">
        <f t="shared" si="1"/>
        <v>0</v>
      </c>
      <c r="Z38" s="6">
        <f t="shared" si="1"/>
        <v>0</v>
      </c>
      <c r="AA38" s="6">
        <f t="shared" si="1"/>
        <v>0</v>
      </c>
      <c r="AB38" s="6">
        <f t="shared" si="1"/>
        <v>0</v>
      </c>
      <c r="AC38" s="6">
        <f t="shared" si="1"/>
        <v>0</v>
      </c>
      <c r="AD38" s="6">
        <f t="shared" si="1"/>
        <v>0</v>
      </c>
      <c r="AE38" s="6">
        <f t="shared" si="1"/>
        <v>0</v>
      </c>
      <c r="AF38" s="6">
        <f t="shared" si="1"/>
        <v>0</v>
      </c>
      <c r="AG38" s="6">
        <f t="shared" si="1"/>
        <v>0</v>
      </c>
      <c r="AH38" s="6">
        <f t="shared" si="1"/>
        <v>0</v>
      </c>
    </row>
    <row r="39" spans="2:34" s="6" customFormat="1">
      <c r="B39" s="26" t="s">
        <v>49</v>
      </c>
      <c r="C39" s="27"/>
      <c r="E39" s="6">
        <f>IF(E53&gt;$D$98,0,E105)</f>
        <v>0</v>
      </c>
      <c r="F39" s="6">
        <f t="shared" ref="F39:AH39" si="2">IF(F53&gt;$D$98,0,F105)</f>
        <v>0</v>
      </c>
      <c r="G39" s="6">
        <f t="shared" si="2"/>
        <v>0</v>
      </c>
      <c r="H39" s="6">
        <f t="shared" si="2"/>
        <v>0</v>
      </c>
      <c r="I39" s="6">
        <f t="shared" si="2"/>
        <v>0</v>
      </c>
      <c r="J39" s="6">
        <f t="shared" si="2"/>
        <v>0</v>
      </c>
      <c r="K39" s="6">
        <f t="shared" si="2"/>
        <v>0</v>
      </c>
      <c r="L39" s="6">
        <f t="shared" si="2"/>
        <v>0</v>
      </c>
      <c r="M39" s="6">
        <f t="shared" si="2"/>
        <v>0</v>
      </c>
      <c r="N39" s="6">
        <f t="shared" si="2"/>
        <v>0</v>
      </c>
      <c r="O39" s="6">
        <f t="shared" si="2"/>
        <v>0</v>
      </c>
      <c r="P39" s="6">
        <f t="shared" si="2"/>
        <v>0</v>
      </c>
      <c r="Q39" s="6">
        <f t="shared" si="2"/>
        <v>0</v>
      </c>
      <c r="R39" s="6">
        <f t="shared" si="2"/>
        <v>0</v>
      </c>
      <c r="S39" s="6">
        <f t="shared" si="2"/>
        <v>0</v>
      </c>
      <c r="T39" s="6">
        <f t="shared" si="2"/>
        <v>0</v>
      </c>
      <c r="U39" s="6">
        <f t="shared" si="2"/>
        <v>0</v>
      </c>
      <c r="V39" s="6">
        <f t="shared" si="2"/>
        <v>0</v>
      </c>
      <c r="W39" s="6">
        <f t="shared" si="2"/>
        <v>0</v>
      </c>
      <c r="X39" s="6">
        <f t="shared" si="2"/>
        <v>0</v>
      </c>
      <c r="Y39" s="6">
        <f t="shared" si="2"/>
        <v>0</v>
      </c>
      <c r="Z39" s="6">
        <f t="shared" si="2"/>
        <v>0</v>
      </c>
      <c r="AA39" s="6">
        <f t="shared" si="2"/>
        <v>0</v>
      </c>
      <c r="AB39" s="6">
        <f t="shared" si="2"/>
        <v>0</v>
      </c>
      <c r="AC39" s="6">
        <f t="shared" si="2"/>
        <v>0</v>
      </c>
      <c r="AD39" s="6">
        <f t="shared" si="2"/>
        <v>0</v>
      </c>
      <c r="AE39" s="6">
        <f t="shared" si="2"/>
        <v>0</v>
      </c>
      <c r="AF39" s="6">
        <f t="shared" si="2"/>
        <v>0</v>
      </c>
      <c r="AG39" s="6">
        <f t="shared" si="2"/>
        <v>0</v>
      </c>
      <c r="AH39" s="6">
        <f t="shared" si="2"/>
        <v>0</v>
      </c>
    </row>
    <row r="40" spans="2:34" s="28" customFormat="1">
      <c r="B40" s="29" t="s">
        <v>64</v>
      </c>
      <c r="C40" s="30"/>
      <c r="E40" s="28">
        <f>IF(E53&gt;$D$98,0,E106)</f>
        <v>0</v>
      </c>
      <c r="F40" s="28">
        <f t="shared" ref="F40:AH40" si="3">IF(F53&gt;$D$98,0,F106)</f>
        <v>0</v>
      </c>
      <c r="G40" s="28">
        <f t="shared" si="3"/>
        <v>0</v>
      </c>
      <c r="H40" s="28">
        <f t="shared" si="3"/>
        <v>0</v>
      </c>
      <c r="I40" s="28">
        <f t="shared" si="3"/>
        <v>0</v>
      </c>
      <c r="J40" s="28">
        <f t="shared" si="3"/>
        <v>0</v>
      </c>
      <c r="K40" s="28">
        <f t="shared" si="3"/>
        <v>0</v>
      </c>
      <c r="L40" s="28">
        <f t="shared" si="3"/>
        <v>0</v>
      </c>
      <c r="M40" s="28">
        <f t="shared" si="3"/>
        <v>0</v>
      </c>
      <c r="N40" s="28">
        <f t="shared" si="3"/>
        <v>0</v>
      </c>
      <c r="O40" s="28">
        <f t="shared" si="3"/>
        <v>0</v>
      </c>
      <c r="P40" s="28">
        <f t="shared" si="3"/>
        <v>0</v>
      </c>
      <c r="Q40" s="28">
        <f t="shared" si="3"/>
        <v>0</v>
      </c>
      <c r="R40" s="28">
        <f t="shared" si="3"/>
        <v>0</v>
      </c>
      <c r="S40" s="28">
        <f t="shared" si="3"/>
        <v>0</v>
      </c>
      <c r="T40" s="28">
        <f t="shared" si="3"/>
        <v>0</v>
      </c>
      <c r="U40" s="28">
        <f t="shared" si="3"/>
        <v>0</v>
      </c>
      <c r="V40" s="28">
        <f t="shared" si="3"/>
        <v>0</v>
      </c>
      <c r="W40" s="28">
        <f t="shared" si="3"/>
        <v>0</v>
      </c>
      <c r="X40" s="28">
        <f t="shared" si="3"/>
        <v>0</v>
      </c>
      <c r="Y40" s="28">
        <f t="shared" si="3"/>
        <v>0</v>
      </c>
      <c r="Z40" s="28">
        <f t="shared" si="3"/>
        <v>0</v>
      </c>
      <c r="AA40" s="28">
        <f t="shared" si="3"/>
        <v>0</v>
      </c>
      <c r="AB40" s="28">
        <f t="shared" si="3"/>
        <v>0</v>
      </c>
      <c r="AC40" s="28">
        <f t="shared" si="3"/>
        <v>0</v>
      </c>
      <c r="AD40" s="28">
        <f t="shared" si="3"/>
        <v>0</v>
      </c>
      <c r="AE40" s="28">
        <f t="shared" si="3"/>
        <v>0</v>
      </c>
      <c r="AF40" s="28">
        <f t="shared" si="3"/>
        <v>0</v>
      </c>
      <c r="AG40" s="28">
        <f t="shared" si="3"/>
        <v>0</v>
      </c>
      <c r="AH40" s="28">
        <f t="shared" si="3"/>
        <v>0</v>
      </c>
    </row>
    <row r="41" spans="2:34" s="28" customFormat="1">
      <c r="B41" s="29" t="s">
        <v>50</v>
      </c>
      <c r="C41" s="30"/>
      <c r="E41" s="28">
        <f>IF(E53&gt;$D$98,0,E107)</f>
        <v>0</v>
      </c>
      <c r="F41" s="28">
        <f t="shared" ref="F41:AH41" si="4">IF(F53&gt;$D$98,0,F107)</f>
        <v>0</v>
      </c>
      <c r="G41" s="28">
        <f t="shared" si="4"/>
        <v>0</v>
      </c>
      <c r="H41" s="28">
        <f t="shared" si="4"/>
        <v>0</v>
      </c>
      <c r="I41" s="28">
        <f t="shared" si="4"/>
        <v>0</v>
      </c>
      <c r="J41" s="28">
        <f t="shared" si="4"/>
        <v>0</v>
      </c>
      <c r="K41" s="28">
        <f t="shared" si="4"/>
        <v>0</v>
      </c>
      <c r="L41" s="28">
        <f t="shared" si="4"/>
        <v>0</v>
      </c>
      <c r="M41" s="28">
        <f t="shared" si="4"/>
        <v>0</v>
      </c>
      <c r="N41" s="28">
        <f t="shared" si="4"/>
        <v>0</v>
      </c>
      <c r="O41" s="28">
        <f t="shared" si="4"/>
        <v>0</v>
      </c>
      <c r="P41" s="28">
        <f t="shared" si="4"/>
        <v>0</v>
      </c>
      <c r="Q41" s="28">
        <f t="shared" si="4"/>
        <v>0</v>
      </c>
      <c r="R41" s="28">
        <f t="shared" si="4"/>
        <v>0</v>
      </c>
      <c r="S41" s="28">
        <f t="shared" si="4"/>
        <v>0</v>
      </c>
      <c r="T41" s="28">
        <f t="shared" si="4"/>
        <v>0</v>
      </c>
      <c r="U41" s="28">
        <f t="shared" si="4"/>
        <v>0</v>
      </c>
      <c r="V41" s="28">
        <f t="shared" si="4"/>
        <v>0</v>
      </c>
      <c r="W41" s="28">
        <f t="shared" si="4"/>
        <v>0</v>
      </c>
      <c r="X41" s="28">
        <f t="shared" si="4"/>
        <v>0</v>
      </c>
      <c r="Y41" s="28">
        <f t="shared" si="4"/>
        <v>0</v>
      </c>
      <c r="Z41" s="28">
        <f t="shared" si="4"/>
        <v>0</v>
      </c>
      <c r="AA41" s="28">
        <f t="shared" si="4"/>
        <v>0</v>
      </c>
      <c r="AB41" s="28">
        <f t="shared" si="4"/>
        <v>0</v>
      </c>
      <c r="AC41" s="28">
        <f t="shared" si="4"/>
        <v>0</v>
      </c>
      <c r="AD41" s="28">
        <f t="shared" si="4"/>
        <v>0</v>
      </c>
      <c r="AE41" s="28">
        <f t="shared" si="4"/>
        <v>0</v>
      </c>
      <c r="AF41" s="28">
        <f t="shared" si="4"/>
        <v>0</v>
      </c>
      <c r="AG41" s="28">
        <f t="shared" si="4"/>
        <v>0</v>
      </c>
      <c r="AH41" s="28">
        <f t="shared" si="4"/>
        <v>0</v>
      </c>
    </row>
    <row r="42" spans="2:34" s="31" customFormat="1">
      <c r="B42" s="32" t="s">
        <v>73</v>
      </c>
      <c r="C42" s="33"/>
      <c r="E42" s="31">
        <f>IFERROR(IF(E108&gt;0,(E108),0),0)</f>
        <v>0</v>
      </c>
      <c r="F42" s="31">
        <f t="shared" ref="F42:AH42" si="5">IFERROR(IF(F108&gt;0,(F108),0),0)</f>
        <v>0</v>
      </c>
      <c r="G42" s="31">
        <f t="shared" si="5"/>
        <v>0</v>
      </c>
      <c r="H42" s="31">
        <f t="shared" si="5"/>
        <v>0</v>
      </c>
      <c r="I42" s="31">
        <f t="shared" si="5"/>
        <v>0</v>
      </c>
      <c r="J42" s="31">
        <f t="shared" si="5"/>
        <v>0</v>
      </c>
      <c r="K42" s="31">
        <f t="shared" si="5"/>
        <v>0</v>
      </c>
      <c r="L42" s="31">
        <f t="shared" si="5"/>
        <v>0</v>
      </c>
      <c r="M42" s="31">
        <f t="shared" si="5"/>
        <v>0</v>
      </c>
      <c r="N42" s="31">
        <f t="shared" si="5"/>
        <v>0</v>
      </c>
      <c r="O42" s="31">
        <f t="shared" si="5"/>
        <v>0</v>
      </c>
      <c r="P42" s="31">
        <f t="shared" si="5"/>
        <v>0</v>
      </c>
      <c r="Q42" s="31">
        <f t="shared" si="5"/>
        <v>0</v>
      </c>
      <c r="R42" s="31">
        <f t="shared" si="5"/>
        <v>0</v>
      </c>
      <c r="S42" s="31">
        <f t="shared" si="5"/>
        <v>0</v>
      </c>
      <c r="T42" s="31">
        <f t="shared" si="5"/>
        <v>0</v>
      </c>
      <c r="U42" s="31">
        <f t="shared" si="5"/>
        <v>0</v>
      </c>
      <c r="V42" s="31">
        <f t="shared" si="5"/>
        <v>0</v>
      </c>
      <c r="W42" s="31">
        <f t="shared" si="5"/>
        <v>0</v>
      </c>
      <c r="X42" s="31">
        <f t="shared" si="5"/>
        <v>0</v>
      </c>
      <c r="Y42" s="31">
        <f t="shared" si="5"/>
        <v>0</v>
      </c>
      <c r="Z42" s="31">
        <f t="shared" si="5"/>
        <v>0</v>
      </c>
      <c r="AA42" s="31">
        <f t="shared" si="5"/>
        <v>0</v>
      </c>
      <c r="AB42" s="31">
        <f t="shared" si="5"/>
        <v>0</v>
      </c>
      <c r="AC42" s="31">
        <f t="shared" si="5"/>
        <v>0</v>
      </c>
      <c r="AD42" s="31">
        <f t="shared" si="5"/>
        <v>0</v>
      </c>
      <c r="AE42" s="31">
        <f t="shared" si="5"/>
        <v>0</v>
      </c>
      <c r="AF42" s="31">
        <f t="shared" si="5"/>
        <v>0</v>
      </c>
      <c r="AG42" s="31">
        <f t="shared" si="5"/>
        <v>0</v>
      </c>
      <c r="AH42" s="31">
        <f t="shared" si="5"/>
        <v>0</v>
      </c>
    </row>
    <row r="43" spans="2:34" s="34" customFormat="1" ht="13.5" customHeight="1">
      <c r="B43" s="35" t="s">
        <v>62</v>
      </c>
      <c r="C43" s="36"/>
      <c r="D43" s="36"/>
      <c r="E43" s="36">
        <f>IF(E53&gt;$D$98,0,E109)</f>
        <v>0</v>
      </c>
      <c r="F43" s="36">
        <f t="shared" ref="F43:AH43" si="6">IF(F53&gt;$D$98,0,F109)</f>
        <v>0</v>
      </c>
      <c r="G43" s="36">
        <f t="shared" si="6"/>
        <v>0</v>
      </c>
      <c r="H43" s="36">
        <f t="shared" si="6"/>
        <v>0</v>
      </c>
      <c r="I43" s="36">
        <f t="shared" si="6"/>
        <v>0</v>
      </c>
      <c r="J43" s="36">
        <f t="shared" si="6"/>
        <v>0</v>
      </c>
      <c r="K43" s="36">
        <f t="shared" si="6"/>
        <v>0</v>
      </c>
      <c r="L43" s="36">
        <f t="shared" si="6"/>
        <v>0</v>
      </c>
      <c r="M43" s="36">
        <f t="shared" si="6"/>
        <v>0</v>
      </c>
      <c r="N43" s="36">
        <f t="shared" si="6"/>
        <v>0</v>
      </c>
      <c r="O43" s="36">
        <f t="shared" si="6"/>
        <v>0</v>
      </c>
      <c r="P43" s="36">
        <f t="shared" si="6"/>
        <v>0</v>
      </c>
      <c r="Q43" s="36">
        <f t="shared" si="6"/>
        <v>0</v>
      </c>
      <c r="R43" s="36">
        <f t="shared" si="6"/>
        <v>0</v>
      </c>
      <c r="S43" s="36">
        <f t="shared" si="6"/>
        <v>0</v>
      </c>
      <c r="T43" s="36">
        <f t="shared" si="6"/>
        <v>0</v>
      </c>
      <c r="U43" s="36">
        <f t="shared" si="6"/>
        <v>0</v>
      </c>
      <c r="V43" s="36">
        <f t="shared" si="6"/>
        <v>0</v>
      </c>
      <c r="W43" s="36">
        <f t="shared" si="6"/>
        <v>0</v>
      </c>
      <c r="X43" s="36">
        <f t="shared" si="6"/>
        <v>0</v>
      </c>
      <c r="Y43" s="36">
        <f t="shared" si="6"/>
        <v>0</v>
      </c>
      <c r="Z43" s="36">
        <f t="shared" si="6"/>
        <v>0</v>
      </c>
      <c r="AA43" s="36">
        <f t="shared" si="6"/>
        <v>0</v>
      </c>
      <c r="AB43" s="36">
        <f t="shared" si="6"/>
        <v>0</v>
      </c>
      <c r="AC43" s="36">
        <f t="shared" si="6"/>
        <v>0</v>
      </c>
      <c r="AD43" s="36">
        <f t="shared" si="6"/>
        <v>0</v>
      </c>
      <c r="AE43" s="36">
        <f t="shared" si="6"/>
        <v>0</v>
      </c>
      <c r="AF43" s="36">
        <f t="shared" si="6"/>
        <v>0</v>
      </c>
      <c r="AG43" s="36">
        <f t="shared" si="6"/>
        <v>0</v>
      </c>
      <c r="AH43" s="36">
        <f t="shared" si="6"/>
        <v>0</v>
      </c>
    </row>
    <row r="46" spans="2:34" hidden="1">
      <c r="B46" s="90" t="s">
        <v>88</v>
      </c>
    </row>
    <row r="47" spans="2:34" hidden="1">
      <c r="B47" s="90" t="s">
        <v>90</v>
      </c>
      <c r="E47" s="5" t="s">
        <v>80</v>
      </c>
      <c r="G47" s="5" t="s">
        <v>84</v>
      </c>
      <c r="I47" s="5" t="s">
        <v>85</v>
      </c>
      <c r="K47" s="5" t="s">
        <v>86</v>
      </c>
    </row>
    <row r="48" spans="2:34" hidden="1">
      <c r="B48" s="90"/>
      <c r="E48" s="5">
        <v>1</v>
      </c>
      <c r="F48" s="6"/>
      <c r="G48" s="5">
        <v>1</v>
      </c>
      <c r="H48" s="6"/>
      <c r="I48" s="5">
        <v>1</v>
      </c>
      <c r="J48" s="6"/>
      <c r="K48" s="5">
        <v>1</v>
      </c>
      <c r="L48" s="6"/>
    </row>
    <row r="49" spans="2:34" hidden="1">
      <c r="B49" s="90"/>
      <c r="E49" s="92">
        <f>C15</f>
        <v>0</v>
      </c>
      <c r="F49" s="93">
        <f>C17</f>
        <v>0</v>
      </c>
      <c r="G49" s="92">
        <f>C20</f>
        <v>0</v>
      </c>
      <c r="H49" s="93">
        <f>C22</f>
        <v>0</v>
      </c>
      <c r="I49" s="92">
        <f>C25</f>
        <v>0</v>
      </c>
      <c r="J49" s="93">
        <f>C27</f>
        <v>0</v>
      </c>
      <c r="K49" s="92">
        <f>C30</f>
        <v>0</v>
      </c>
      <c r="L49" s="93">
        <f>C32</f>
        <v>0</v>
      </c>
    </row>
    <row r="50" spans="2:34" hidden="1">
      <c r="B50" s="90"/>
      <c r="E50" s="92">
        <f>C18+1</f>
        <v>0</v>
      </c>
      <c r="F50" s="6"/>
      <c r="G50" s="92">
        <f>C23+1</f>
        <v>0</v>
      </c>
      <c r="H50" s="6"/>
      <c r="I50" s="92">
        <f>C28+1</f>
        <v>0</v>
      </c>
      <c r="J50" s="6"/>
      <c r="K50" s="92">
        <f>C33+1</f>
        <v>0</v>
      </c>
      <c r="L50" s="6"/>
    </row>
    <row r="51" spans="2:34" hidden="1">
      <c r="B51" s="90"/>
      <c r="E51" s="5">
        <v>100</v>
      </c>
      <c r="F51" s="6"/>
      <c r="G51" s="5">
        <v>100</v>
      </c>
      <c r="H51" s="6"/>
      <c r="I51" s="5">
        <v>100</v>
      </c>
      <c r="J51" s="6"/>
      <c r="K51" s="5">
        <v>100</v>
      </c>
      <c r="L51" s="6"/>
    </row>
    <row r="52" spans="2:34" hidden="1">
      <c r="B52" s="90"/>
      <c r="F52" s="6"/>
      <c r="H52" s="6"/>
      <c r="J52" s="6"/>
      <c r="L52" s="6"/>
    </row>
    <row r="53" spans="2:34" s="90" customFormat="1" hidden="1">
      <c r="B53" s="90" t="s">
        <v>89</v>
      </c>
      <c r="E53" s="95">
        <v>1</v>
      </c>
      <c r="F53" s="95">
        <f>E53+1</f>
        <v>2</v>
      </c>
      <c r="G53" s="95">
        <f t="shared" ref="G53:AH53" si="7">F53+1</f>
        <v>3</v>
      </c>
      <c r="H53" s="95">
        <f t="shared" si="7"/>
        <v>4</v>
      </c>
      <c r="I53" s="95">
        <f t="shared" si="7"/>
        <v>5</v>
      </c>
      <c r="J53" s="95">
        <f t="shared" si="7"/>
        <v>6</v>
      </c>
      <c r="K53" s="95">
        <f t="shared" si="7"/>
        <v>7</v>
      </c>
      <c r="L53" s="95">
        <f t="shared" si="7"/>
        <v>8</v>
      </c>
      <c r="M53" s="95">
        <f t="shared" si="7"/>
        <v>9</v>
      </c>
      <c r="N53" s="95">
        <f t="shared" si="7"/>
        <v>10</v>
      </c>
      <c r="O53" s="95">
        <f t="shared" si="7"/>
        <v>11</v>
      </c>
      <c r="P53" s="95">
        <f t="shared" si="7"/>
        <v>12</v>
      </c>
      <c r="Q53" s="95">
        <f t="shared" si="7"/>
        <v>13</v>
      </c>
      <c r="R53" s="95">
        <f t="shared" si="7"/>
        <v>14</v>
      </c>
      <c r="S53" s="95">
        <f t="shared" si="7"/>
        <v>15</v>
      </c>
      <c r="T53" s="95">
        <f t="shared" si="7"/>
        <v>16</v>
      </c>
      <c r="U53" s="95">
        <f t="shared" si="7"/>
        <v>17</v>
      </c>
      <c r="V53" s="95">
        <f t="shared" si="7"/>
        <v>18</v>
      </c>
      <c r="W53" s="95">
        <f t="shared" si="7"/>
        <v>19</v>
      </c>
      <c r="X53" s="95">
        <f t="shared" si="7"/>
        <v>20</v>
      </c>
      <c r="Y53" s="95">
        <f t="shared" si="7"/>
        <v>21</v>
      </c>
      <c r="Z53" s="95">
        <f t="shared" si="7"/>
        <v>22</v>
      </c>
      <c r="AA53" s="95">
        <f t="shared" si="7"/>
        <v>23</v>
      </c>
      <c r="AB53" s="95">
        <f t="shared" si="7"/>
        <v>24</v>
      </c>
      <c r="AC53" s="95">
        <f t="shared" si="7"/>
        <v>25</v>
      </c>
      <c r="AD53" s="95">
        <f t="shared" si="7"/>
        <v>26</v>
      </c>
      <c r="AE53" s="95">
        <f t="shared" si="7"/>
        <v>27</v>
      </c>
      <c r="AF53" s="95">
        <f>AE53+1</f>
        <v>28</v>
      </c>
      <c r="AG53" s="95">
        <f t="shared" si="7"/>
        <v>29</v>
      </c>
      <c r="AH53" s="95">
        <f t="shared" si="7"/>
        <v>30</v>
      </c>
    </row>
    <row r="54" spans="2:34" s="97" customFormat="1" hidden="1">
      <c r="B54" s="97" t="s">
        <v>92</v>
      </c>
      <c r="E54" s="97">
        <f>SUM(E55:E58)</f>
        <v>0</v>
      </c>
      <c r="F54" s="97">
        <f t="shared" ref="F54:AH54" si="8">SUM(F55:F58)</f>
        <v>0</v>
      </c>
      <c r="G54" s="97">
        <f t="shared" si="8"/>
        <v>0</v>
      </c>
      <c r="H54" s="97">
        <f t="shared" si="8"/>
        <v>0</v>
      </c>
      <c r="I54" s="97">
        <f t="shared" si="8"/>
        <v>0</v>
      </c>
      <c r="J54" s="97">
        <f t="shared" si="8"/>
        <v>0</v>
      </c>
      <c r="K54" s="97">
        <f t="shared" si="8"/>
        <v>0</v>
      </c>
      <c r="L54" s="97">
        <f t="shared" si="8"/>
        <v>0</v>
      </c>
      <c r="M54" s="97">
        <f t="shared" si="8"/>
        <v>0</v>
      </c>
      <c r="N54" s="97">
        <f t="shared" si="8"/>
        <v>0</v>
      </c>
      <c r="O54" s="97">
        <f t="shared" si="8"/>
        <v>0</v>
      </c>
      <c r="P54" s="97">
        <f t="shared" si="8"/>
        <v>0</v>
      </c>
      <c r="Q54" s="97">
        <f t="shared" si="8"/>
        <v>0</v>
      </c>
      <c r="R54" s="97">
        <f t="shared" si="8"/>
        <v>0</v>
      </c>
      <c r="S54" s="97">
        <f t="shared" si="8"/>
        <v>0</v>
      </c>
      <c r="T54" s="97">
        <f t="shared" si="8"/>
        <v>0</v>
      </c>
      <c r="U54" s="97">
        <f t="shared" si="8"/>
        <v>0</v>
      </c>
      <c r="V54" s="97">
        <f t="shared" si="8"/>
        <v>0</v>
      </c>
      <c r="W54" s="97">
        <f t="shared" si="8"/>
        <v>0</v>
      </c>
      <c r="X54" s="97">
        <f t="shared" si="8"/>
        <v>0</v>
      </c>
      <c r="Y54" s="97">
        <f t="shared" si="8"/>
        <v>0</v>
      </c>
      <c r="Z54" s="97">
        <f t="shared" si="8"/>
        <v>0</v>
      </c>
      <c r="AA54" s="97">
        <f t="shared" si="8"/>
        <v>0</v>
      </c>
      <c r="AB54" s="97">
        <f t="shared" si="8"/>
        <v>0</v>
      </c>
      <c r="AC54" s="97">
        <f t="shared" si="8"/>
        <v>0</v>
      </c>
      <c r="AD54" s="97">
        <f t="shared" si="8"/>
        <v>0</v>
      </c>
      <c r="AE54" s="97">
        <f t="shared" si="8"/>
        <v>0</v>
      </c>
      <c r="AF54" s="97">
        <f t="shared" si="8"/>
        <v>0</v>
      </c>
      <c r="AG54" s="97">
        <f t="shared" si="8"/>
        <v>0</v>
      </c>
      <c r="AH54" s="97">
        <f t="shared" si="8"/>
        <v>0</v>
      </c>
    </row>
    <row r="55" spans="2:34" s="6" customFormat="1" hidden="1">
      <c r="B55" s="6" t="s">
        <v>80</v>
      </c>
      <c r="E55" s="6">
        <f>LOOKUP(E53,$E$48:$E$51,$F$48:$F$51)</f>
        <v>0</v>
      </c>
      <c r="F55" s="6">
        <f t="shared" ref="F55:AH55" si="9">LOOKUP(F53,$E$48:$E$51,$F$48:$F$51)</f>
        <v>0</v>
      </c>
      <c r="G55" s="6">
        <f t="shared" si="9"/>
        <v>0</v>
      </c>
      <c r="H55" s="6">
        <f t="shared" si="9"/>
        <v>0</v>
      </c>
      <c r="I55" s="6">
        <f t="shared" si="9"/>
        <v>0</v>
      </c>
      <c r="J55" s="6">
        <f t="shared" si="9"/>
        <v>0</v>
      </c>
      <c r="K55" s="6">
        <f t="shared" si="9"/>
        <v>0</v>
      </c>
      <c r="L55" s="6">
        <f t="shared" si="9"/>
        <v>0</v>
      </c>
      <c r="M55" s="6">
        <f t="shared" si="9"/>
        <v>0</v>
      </c>
      <c r="N55" s="6">
        <f t="shared" si="9"/>
        <v>0</v>
      </c>
      <c r="O55" s="6">
        <f t="shared" si="9"/>
        <v>0</v>
      </c>
      <c r="P55" s="6">
        <f t="shared" si="9"/>
        <v>0</v>
      </c>
      <c r="Q55" s="6">
        <f t="shared" si="9"/>
        <v>0</v>
      </c>
      <c r="R55" s="6">
        <f t="shared" si="9"/>
        <v>0</v>
      </c>
      <c r="S55" s="6">
        <f t="shared" si="9"/>
        <v>0</v>
      </c>
      <c r="T55" s="6">
        <f t="shared" si="9"/>
        <v>0</v>
      </c>
      <c r="U55" s="6">
        <f t="shared" si="9"/>
        <v>0</v>
      </c>
      <c r="V55" s="6">
        <f t="shared" si="9"/>
        <v>0</v>
      </c>
      <c r="W55" s="6">
        <f t="shared" si="9"/>
        <v>0</v>
      </c>
      <c r="X55" s="6">
        <f t="shared" si="9"/>
        <v>0</v>
      </c>
      <c r="Y55" s="6">
        <f t="shared" si="9"/>
        <v>0</v>
      </c>
      <c r="Z55" s="6">
        <f t="shared" si="9"/>
        <v>0</v>
      </c>
      <c r="AA55" s="6">
        <f t="shared" si="9"/>
        <v>0</v>
      </c>
      <c r="AB55" s="6">
        <f t="shared" si="9"/>
        <v>0</v>
      </c>
      <c r="AC55" s="6">
        <f t="shared" si="9"/>
        <v>0</v>
      </c>
      <c r="AD55" s="6">
        <f t="shared" si="9"/>
        <v>0</v>
      </c>
      <c r="AE55" s="6">
        <f t="shared" si="9"/>
        <v>0</v>
      </c>
      <c r="AF55" s="6">
        <f t="shared" si="9"/>
        <v>0</v>
      </c>
      <c r="AG55" s="6">
        <f t="shared" si="9"/>
        <v>0</v>
      </c>
      <c r="AH55" s="6">
        <f t="shared" si="9"/>
        <v>0</v>
      </c>
    </row>
    <row r="56" spans="2:34" s="6" customFormat="1" hidden="1">
      <c r="B56" s="6" t="s">
        <v>84</v>
      </c>
      <c r="E56" s="6">
        <f>LOOKUP(E53,$G$48:$G$51,$H$48:$H$51)</f>
        <v>0</v>
      </c>
      <c r="F56" s="6">
        <f t="shared" ref="F56:AH56" si="10">LOOKUP(F53,$G$48:$G$51,$H$48:$H$51)</f>
        <v>0</v>
      </c>
      <c r="G56" s="6">
        <f t="shared" si="10"/>
        <v>0</v>
      </c>
      <c r="H56" s="6">
        <f t="shared" si="10"/>
        <v>0</v>
      </c>
      <c r="I56" s="6">
        <f t="shared" si="10"/>
        <v>0</v>
      </c>
      <c r="J56" s="6">
        <f t="shared" si="10"/>
        <v>0</v>
      </c>
      <c r="K56" s="6">
        <f t="shared" si="10"/>
        <v>0</v>
      </c>
      <c r="L56" s="6">
        <f t="shared" si="10"/>
        <v>0</v>
      </c>
      <c r="M56" s="6">
        <f t="shared" si="10"/>
        <v>0</v>
      </c>
      <c r="N56" s="6">
        <f t="shared" si="10"/>
        <v>0</v>
      </c>
      <c r="O56" s="6">
        <f t="shared" si="10"/>
        <v>0</v>
      </c>
      <c r="P56" s="6">
        <f t="shared" si="10"/>
        <v>0</v>
      </c>
      <c r="Q56" s="6">
        <f t="shared" si="10"/>
        <v>0</v>
      </c>
      <c r="R56" s="6">
        <f t="shared" si="10"/>
        <v>0</v>
      </c>
      <c r="S56" s="6">
        <f t="shared" si="10"/>
        <v>0</v>
      </c>
      <c r="T56" s="6">
        <f t="shared" si="10"/>
        <v>0</v>
      </c>
      <c r="U56" s="6">
        <f t="shared" si="10"/>
        <v>0</v>
      </c>
      <c r="V56" s="6">
        <f t="shared" si="10"/>
        <v>0</v>
      </c>
      <c r="W56" s="6">
        <f t="shared" si="10"/>
        <v>0</v>
      </c>
      <c r="X56" s="6">
        <f t="shared" si="10"/>
        <v>0</v>
      </c>
      <c r="Y56" s="6">
        <f t="shared" si="10"/>
        <v>0</v>
      </c>
      <c r="Z56" s="6">
        <f t="shared" si="10"/>
        <v>0</v>
      </c>
      <c r="AA56" s="6">
        <f t="shared" si="10"/>
        <v>0</v>
      </c>
      <c r="AB56" s="6">
        <f t="shared" si="10"/>
        <v>0</v>
      </c>
      <c r="AC56" s="6">
        <f t="shared" si="10"/>
        <v>0</v>
      </c>
      <c r="AD56" s="6">
        <f t="shared" si="10"/>
        <v>0</v>
      </c>
      <c r="AE56" s="6">
        <f t="shared" si="10"/>
        <v>0</v>
      </c>
      <c r="AF56" s="6">
        <f t="shared" si="10"/>
        <v>0</v>
      </c>
      <c r="AG56" s="6">
        <f t="shared" si="10"/>
        <v>0</v>
      </c>
      <c r="AH56" s="6">
        <f t="shared" si="10"/>
        <v>0</v>
      </c>
    </row>
    <row r="57" spans="2:34" s="6" customFormat="1" hidden="1">
      <c r="B57" s="6" t="s">
        <v>85</v>
      </c>
      <c r="E57" s="6">
        <f>LOOKUP(E53,$I$48:$I$51,$J$48:$J$51)</f>
        <v>0</v>
      </c>
      <c r="F57" s="6">
        <f t="shared" ref="F57:AH57" si="11">LOOKUP(F53,$I$48:$I$51,$J$48:$J$51)</f>
        <v>0</v>
      </c>
      <c r="G57" s="6">
        <f t="shared" si="11"/>
        <v>0</v>
      </c>
      <c r="H57" s="6">
        <f t="shared" si="11"/>
        <v>0</v>
      </c>
      <c r="I57" s="6">
        <f t="shared" si="11"/>
        <v>0</v>
      </c>
      <c r="J57" s="6">
        <f t="shared" si="11"/>
        <v>0</v>
      </c>
      <c r="K57" s="6">
        <f t="shared" si="11"/>
        <v>0</v>
      </c>
      <c r="L57" s="6">
        <f t="shared" si="11"/>
        <v>0</v>
      </c>
      <c r="M57" s="6">
        <f t="shared" si="11"/>
        <v>0</v>
      </c>
      <c r="N57" s="6">
        <f t="shared" si="11"/>
        <v>0</v>
      </c>
      <c r="O57" s="6">
        <f t="shared" si="11"/>
        <v>0</v>
      </c>
      <c r="P57" s="6">
        <f t="shared" si="11"/>
        <v>0</v>
      </c>
      <c r="Q57" s="6">
        <f t="shared" si="11"/>
        <v>0</v>
      </c>
      <c r="R57" s="6">
        <f t="shared" si="11"/>
        <v>0</v>
      </c>
      <c r="S57" s="6">
        <f t="shared" si="11"/>
        <v>0</v>
      </c>
      <c r="T57" s="6">
        <f t="shared" si="11"/>
        <v>0</v>
      </c>
      <c r="U57" s="6">
        <f t="shared" si="11"/>
        <v>0</v>
      </c>
      <c r="V57" s="6">
        <f t="shared" si="11"/>
        <v>0</v>
      </c>
      <c r="W57" s="6">
        <f t="shared" si="11"/>
        <v>0</v>
      </c>
      <c r="X57" s="6">
        <f t="shared" si="11"/>
        <v>0</v>
      </c>
      <c r="Y57" s="6">
        <f t="shared" si="11"/>
        <v>0</v>
      </c>
      <c r="Z57" s="6">
        <f t="shared" si="11"/>
        <v>0</v>
      </c>
      <c r="AA57" s="6">
        <f t="shared" si="11"/>
        <v>0</v>
      </c>
      <c r="AB57" s="6">
        <f t="shared" si="11"/>
        <v>0</v>
      </c>
      <c r="AC57" s="6">
        <f t="shared" si="11"/>
        <v>0</v>
      </c>
      <c r="AD57" s="6">
        <f t="shared" si="11"/>
        <v>0</v>
      </c>
      <c r="AE57" s="6">
        <f t="shared" si="11"/>
        <v>0</v>
      </c>
      <c r="AF57" s="6">
        <f t="shared" si="11"/>
        <v>0</v>
      </c>
      <c r="AG57" s="6">
        <f t="shared" si="11"/>
        <v>0</v>
      </c>
      <c r="AH57" s="6">
        <f t="shared" si="11"/>
        <v>0</v>
      </c>
    </row>
    <row r="58" spans="2:34" s="6" customFormat="1" hidden="1">
      <c r="B58" s="6" t="s">
        <v>86</v>
      </c>
      <c r="E58" s="6">
        <f>LOOKUP(E53,$K$48:$K$51,$L$48:$L$51)</f>
        <v>0</v>
      </c>
      <c r="F58" s="6">
        <f t="shared" ref="F58:AH58" si="12">LOOKUP(F53,$K$48:$K$51,$L$48:$L$51)</f>
        <v>0</v>
      </c>
      <c r="G58" s="6">
        <f t="shared" si="12"/>
        <v>0</v>
      </c>
      <c r="H58" s="6">
        <f t="shared" si="12"/>
        <v>0</v>
      </c>
      <c r="I58" s="6">
        <f t="shared" si="12"/>
        <v>0</v>
      </c>
      <c r="J58" s="6">
        <f t="shared" si="12"/>
        <v>0</v>
      </c>
      <c r="K58" s="6">
        <f t="shared" si="12"/>
        <v>0</v>
      </c>
      <c r="L58" s="6">
        <f t="shared" si="12"/>
        <v>0</v>
      </c>
      <c r="M58" s="6">
        <f t="shared" si="12"/>
        <v>0</v>
      </c>
      <c r="N58" s="6">
        <f t="shared" si="12"/>
        <v>0</v>
      </c>
      <c r="O58" s="6">
        <f t="shared" si="12"/>
        <v>0</v>
      </c>
      <c r="P58" s="6">
        <f t="shared" si="12"/>
        <v>0</v>
      </c>
      <c r="Q58" s="6">
        <f t="shared" si="12"/>
        <v>0</v>
      </c>
      <c r="R58" s="6">
        <f t="shared" si="12"/>
        <v>0</v>
      </c>
      <c r="S58" s="6">
        <f t="shared" si="12"/>
        <v>0</v>
      </c>
      <c r="T58" s="6">
        <f t="shared" si="12"/>
        <v>0</v>
      </c>
      <c r="U58" s="6">
        <f t="shared" si="12"/>
        <v>0</v>
      </c>
      <c r="V58" s="6">
        <f t="shared" si="12"/>
        <v>0</v>
      </c>
      <c r="W58" s="6">
        <f t="shared" si="12"/>
        <v>0</v>
      </c>
      <c r="X58" s="6">
        <f t="shared" si="12"/>
        <v>0</v>
      </c>
      <c r="Y58" s="6">
        <f t="shared" si="12"/>
        <v>0</v>
      </c>
      <c r="Z58" s="6">
        <f t="shared" si="12"/>
        <v>0</v>
      </c>
      <c r="AA58" s="6">
        <f t="shared" si="12"/>
        <v>0</v>
      </c>
      <c r="AB58" s="6">
        <f t="shared" si="12"/>
        <v>0</v>
      </c>
      <c r="AC58" s="6">
        <f t="shared" si="12"/>
        <v>0</v>
      </c>
      <c r="AD58" s="6">
        <f t="shared" si="12"/>
        <v>0</v>
      </c>
      <c r="AE58" s="6">
        <f t="shared" si="12"/>
        <v>0</v>
      </c>
      <c r="AF58" s="6">
        <f t="shared" si="12"/>
        <v>0</v>
      </c>
      <c r="AG58" s="6">
        <f t="shared" si="12"/>
        <v>0</v>
      </c>
      <c r="AH58" s="6">
        <f t="shared" si="12"/>
        <v>0</v>
      </c>
    </row>
    <row r="59" spans="2:34" s="98" customFormat="1" hidden="1">
      <c r="B59" s="98" t="s">
        <v>91</v>
      </c>
      <c r="E59" s="98">
        <f>$C$10+E54</f>
        <v>0</v>
      </c>
      <c r="F59" s="98">
        <f t="shared" ref="F59:AH59" si="13">$C$10+F54</f>
        <v>0</v>
      </c>
      <c r="G59" s="98">
        <f t="shared" si="13"/>
        <v>0</v>
      </c>
      <c r="H59" s="98">
        <f t="shared" si="13"/>
        <v>0</v>
      </c>
      <c r="I59" s="98">
        <f t="shared" si="13"/>
        <v>0</v>
      </c>
      <c r="J59" s="98">
        <f t="shared" si="13"/>
        <v>0</v>
      </c>
      <c r="K59" s="98">
        <f t="shared" si="13"/>
        <v>0</v>
      </c>
      <c r="L59" s="98">
        <f t="shared" si="13"/>
        <v>0</v>
      </c>
      <c r="M59" s="98">
        <f t="shared" si="13"/>
        <v>0</v>
      </c>
      <c r="N59" s="98">
        <f t="shared" si="13"/>
        <v>0</v>
      </c>
      <c r="O59" s="98">
        <f t="shared" si="13"/>
        <v>0</v>
      </c>
      <c r="P59" s="98">
        <f t="shared" si="13"/>
        <v>0</v>
      </c>
      <c r="Q59" s="98">
        <f t="shared" si="13"/>
        <v>0</v>
      </c>
      <c r="R59" s="98">
        <f t="shared" si="13"/>
        <v>0</v>
      </c>
      <c r="S59" s="98">
        <f t="shared" si="13"/>
        <v>0</v>
      </c>
      <c r="T59" s="98">
        <f t="shared" si="13"/>
        <v>0</v>
      </c>
      <c r="U59" s="98">
        <f t="shared" si="13"/>
        <v>0</v>
      </c>
      <c r="V59" s="98">
        <f t="shared" si="13"/>
        <v>0</v>
      </c>
      <c r="W59" s="98">
        <f t="shared" si="13"/>
        <v>0</v>
      </c>
      <c r="X59" s="98">
        <f t="shared" si="13"/>
        <v>0</v>
      </c>
      <c r="Y59" s="98">
        <f t="shared" si="13"/>
        <v>0</v>
      </c>
      <c r="Z59" s="98">
        <f t="shared" si="13"/>
        <v>0</v>
      </c>
      <c r="AA59" s="98">
        <f t="shared" si="13"/>
        <v>0</v>
      </c>
      <c r="AB59" s="98">
        <f t="shared" si="13"/>
        <v>0</v>
      </c>
      <c r="AC59" s="98">
        <f t="shared" si="13"/>
        <v>0</v>
      </c>
      <c r="AD59" s="98">
        <f t="shared" si="13"/>
        <v>0</v>
      </c>
      <c r="AE59" s="98">
        <f t="shared" si="13"/>
        <v>0</v>
      </c>
      <c r="AF59" s="98">
        <f t="shared" si="13"/>
        <v>0</v>
      </c>
      <c r="AG59" s="98">
        <f t="shared" si="13"/>
        <v>0</v>
      </c>
      <c r="AH59" s="98">
        <f t="shared" si="13"/>
        <v>0</v>
      </c>
    </row>
    <row r="60" spans="2:34" hidden="1"/>
    <row r="61" spans="2:34" s="6" customFormat="1" ht="13.5" hidden="1" thickBot="1">
      <c r="B61" s="6" t="s">
        <v>93</v>
      </c>
      <c r="E61" s="108">
        <f>C6</f>
        <v>0</v>
      </c>
      <c r="F61" s="6">
        <f>E97</f>
        <v>0</v>
      </c>
      <c r="G61" s="6">
        <f t="shared" ref="G61:AH61" si="14">F97</f>
        <v>0</v>
      </c>
      <c r="H61" s="6">
        <f t="shared" si="14"/>
        <v>0</v>
      </c>
      <c r="I61" s="6">
        <f t="shared" si="14"/>
        <v>0</v>
      </c>
      <c r="J61" s="6">
        <f t="shared" si="14"/>
        <v>0</v>
      </c>
      <c r="K61" s="6">
        <f t="shared" si="14"/>
        <v>0</v>
      </c>
      <c r="L61" s="6">
        <f t="shared" si="14"/>
        <v>0</v>
      </c>
      <c r="M61" s="6">
        <f t="shared" si="14"/>
        <v>0</v>
      </c>
      <c r="N61" s="6">
        <f t="shared" si="14"/>
        <v>0</v>
      </c>
      <c r="O61" s="6">
        <f t="shared" si="14"/>
        <v>0</v>
      </c>
      <c r="P61" s="6">
        <f t="shared" si="14"/>
        <v>0</v>
      </c>
      <c r="Q61" s="6">
        <f t="shared" si="14"/>
        <v>0</v>
      </c>
      <c r="R61" s="6">
        <f t="shared" si="14"/>
        <v>0</v>
      </c>
      <c r="S61" s="6">
        <f t="shared" si="14"/>
        <v>0</v>
      </c>
      <c r="T61" s="6">
        <f t="shared" si="14"/>
        <v>0</v>
      </c>
      <c r="U61" s="6">
        <f t="shared" si="14"/>
        <v>0</v>
      </c>
      <c r="V61" s="6">
        <f t="shared" si="14"/>
        <v>0</v>
      </c>
      <c r="W61" s="6">
        <f t="shared" si="14"/>
        <v>0</v>
      </c>
      <c r="X61" s="6">
        <f t="shared" si="14"/>
        <v>0</v>
      </c>
      <c r="Y61" s="6">
        <f t="shared" si="14"/>
        <v>0</v>
      </c>
      <c r="Z61" s="6">
        <f t="shared" si="14"/>
        <v>0</v>
      </c>
      <c r="AA61" s="6">
        <f t="shared" si="14"/>
        <v>0</v>
      </c>
      <c r="AB61" s="6">
        <f t="shared" si="14"/>
        <v>0</v>
      </c>
      <c r="AC61" s="6">
        <f t="shared" si="14"/>
        <v>0</v>
      </c>
      <c r="AD61" s="6">
        <f t="shared" si="14"/>
        <v>0</v>
      </c>
      <c r="AE61" s="6">
        <f t="shared" si="14"/>
        <v>0</v>
      </c>
      <c r="AF61" s="6">
        <f t="shared" si="14"/>
        <v>0</v>
      </c>
      <c r="AG61" s="6">
        <f t="shared" si="14"/>
        <v>0</v>
      </c>
      <c r="AH61" s="6">
        <f t="shared" si="14"/>
        <v>0</v>
      </c>
    </row>
    <row r="62" spans="2:34" s="99" customFormat="1" hidden="1">
      <c r="B62" s="109" t="s">
        <v>94</v>
      </c>
      <c r="E62" s="99">
        <f>E61*$C$7/12</f>
        <v>0</v>
      </c>
      <c r="F62" s="99">
        <f t="shared" ref="F62:AH62" si="15">F61*$C$7/12</f>
        <v>0</v>
      </c>
      <c r="G62" s="99">
        <f t="shared" si="15"/>
        <v>0</v>
      </c>
      <c r="H62" s="99">
        <f t="shared" si="15"/>
        <v>0</v>
      </c>
      <c r="I62" s="99">
        <f t="shared" si="15"/>
        <v>0</v>
      </c>
      <c r="J62" s="99">
        <f t="shared" si="15"/>
        <v>0</v>
      </c>
      <c r="K62" s="99">
        <f t="shared" si="15"/>
        <v>0</v>
      </c>
      <c r="L62" s="99">
        <f t="shared" si="15"/>
        <v>0</v>
      </c>
      <c r="M62" s="99">
        <f t="shared" si="15"/>
        <v>0</v>
      </c>
      <c r="N62" s="99">
        <f t="shared" si="15"/>
        <v>0</v>
      </c>
      <c r="O62" s="99">
        <f t="shared" si="15"/>
        <v>0</v>
      </c>
      <c r="P62" s="99">
        <f t="shared" si="15"/>
        <v>0</v>
      </c>
      <c r="Q62" s="99">
        <f t="shared" si="15"/>
        <v>0</v>
      </c>
      <c r="R62" s="99">
        <f t="shared" si="15"/>
        <v>0</v>
      </c>
      <c r="S62" s="99">
        <f t="shared" si="15"/>
        <v>0</v>
      </c>
      <c r="T62" s="99">
        <f t="shared" si="15"/>
        <v>0</v>
      </c>
      <c r="U62" s="99">
        <f t="shared" si="15"/>
        <v>0</v>
      </c>
      <c r="V62" s="99">
        <f t="shared" si="15"/>
        <v>0</v>
      </c>
      <c r="W62" s="99">
        <f t="shared" si="15"/>
        <v>0</v>
      </c>
      <c r="X62" s="99">
        <f t="shared" si="15"/>
        <v>0</v>
      </c>
      <c r="Y62" s="99">
        <f t="shared" si="15"/>
        <v>0</v>
      </c>
      <c r="Z62" s="99">
        <f t="shared" si="15"/>
        <v>0</v>
      </c>
      <c r="AA62" s="99">
        <f t="shared" si="15"/>
        <v>0</v>
      </c>
      <c r="AB62" s="99">
        <f t="shared" si="15"/>
        <v>0</v>
      </c>
      <c r="AC62" s="99">
        <f t="shared" si="15"/>
        <v>0</v>
      </c>
      <c r="AD62" s="99">
        <f t="shared" si="15"/>
        <v>0</v>
      </c>
      <c r="AE62" s="99">
        <f t="shared" si="15"/>
        <v>0</v>
      </c>
      <c r="AF62" s="99">
        <f t="shared" si="15"/>
        <v>0</v>
      </c>
      <c r="AG62" s="99">
        <f t="shared" si="15"/>
        <v>0</v>
      </c>
      <c r="AH62" s="99">
        <f t="shared" si="15"/>
        <v>0</v>
      </c>
    </row>
    <row r="63" spans="2:34" s="6" customFormat="1" hidden="1">
      <c r="B63" s="110" t="s">
        <v>95</v>
      </c>
      <c r="E63" s="111">
        <f>IF(E61=0,0,IF(E61+E62&lt;$E$59,E61+E62,E59))</f>
        <v>0</v>
      </c>
      <c r="F63" s="111">
        <f t="shared" ref="F63:AH63" si="16">IF(F61=0,0,IF(F61+F62&lt;$E$59,F61+F62,F59))</f>
        <v>0</v>
      </c>
      <c r="G63" s="111">
        <f t="shared" si="16"/>
        <v>0</v>
      </c>
      <c r="H63" s="111">
        <f t="shared" si="16"/>
        <v>0</v>
      </c>
      <c r="I63" s="111">
        <f t="shared" si="16"/>
        <v>0</v>
      </c>
      <c r="J63" s="111">
        <f t="shared" si="16"/>
        <v>0</v>
      </c>
      <c r="K63" s="111">
        <f t="shared" si="16"/>
        <v>0</v>
      </c>
      <c r="L63" s="111">
        <f t="shared" si="16"/>
        <v>0</v>
      </c>
      <c r="M63" s="111">
        <f t="shared" si="16"/>
        <v>0</v>
      </c>
      <c r="N63" s="111">
        <f t="shared" si="16"/>
        <v>0</v>
      </c>
      <c r="O63" s="111">
        <f t="shared" si="16"/>
        <v>0</v>
      </c>
      <c r="P63" s="111">
        <f t="shared" si="16"/>
        <v>0</v>
      </c>
      <c r="Q63" s="111">
        <f t="shared" si="16"/>
        <v>0</v>
      </c>
      <c r="R63" s="111">
        <f t="shared" si="16"/>
        <v>0</v>
      </c>
      <c r="S63" s="111">
        <f t="shared" si="16"/>
        <v>0</v>
      </c>
      <c r="T63" s="111">
        <f t="shared" si="16"/>
        <v>0</v>
      </c>
      <c r="U63" s="111">
        <f t="shared" si="16"/>
        <v>0</v>
      </c>
      <c r="V63" s="111">
        <f t="shared" si="16"/>
        <v>0</v>
      </c>
      <c r="W63" s="111">
        <f t="shared" si="16"/>
        <v>0</v>
      </c>
      <c r="X63" s="111">
        <f t="shared" si="16"/>
        <v>0</v>
      </c>
      <c r="Y63" s="111">
        <f t="shared" si="16"/>
        <v>0</v>
      </c>
      <c r="Z63" s="111">
        <f t="shared" si="16"/>
        <v>0</v>
      </c>
      <c r="AA63" s="111">
        <f t="shared" si="16"/>
        <v>0</v>
      </c>
      <c r="AB63" s="111">
        <f t="shared" si="16"/>
        <v>0</v>
      </c>
      <c r="AC63" s="111">
        <f t="shared" si="16"/>
        <v>0</v>
      </c>
      <c r="AD63" s="111">
        <f t="shared" si="16"/>
        <v>0</v>
      </c>
      <c r="AE63" s="111">
        <f t="shared" si="16"/>
        <v>0</v>
      </c>
      <c r="AF63" s="111">
        <f t="shared" si="16"/>
        <v>0</v>
      </c>
      <c r="AG63" s="111">
        <f t="shared" si="16"/>
        <v>0</v>
      </c>
      <c r="AH63" s="111">
        <f t="shared" si="16"/>
        <v>0</v>
      </c>
    </row>
    <row r="64" spans="2:34" s="6" customFormat="1" hidden="1">
      <c r="B64" s="51" t="s">
        <v>96</v>
      </c>
      <c r="E64" s="6">
        <f>E61+E62-E63</f>
        <v>0</v>
      </c>
      <c r="F64" s="6">
        <f t="shared" ref="F64:AH64" si="17">F61+F62-F63</f>
        <v>0</v>
      </c>
      <c r="G64" s="6">
        <f t="shared" si="17"/>
        <v>0</v>
      </c>
      <c r="H64" s="6">
        <f t="shared" si="17"/>
        <v>0</v>
      </c>
      <c r="I64" s="6">
        <f t="shared" si="17"/>
        <v>0</v>
      </c>
      <c r="J64" s="6">
        <f t="shared" si="17"/>
        <v>0</v>
      </c>
      <c r="K64" s="6">
        <f t="shared" si="17"/>
        <v>0</v>
      </c>
      <c r="L64" s="6">
        <f t="shared" si="17"/>
        <v>0</v>
      </c>
      <c r="M64" s="6">
        <f t="shared" si="17"/>
        <v>0</v>
      </c>
      <c r="N64" s="6">
        <f t="shared" si="17"/>
        <v>0</v>
      </c>
      <c r="O64" s="6">
        <f t="shared" si="17"/>
        <v>0</v>
      </c>
      <c r="P64" s="6">
        <f t="shared" si="17"/>
        <v>0</v>
      </c>
      <c r="Q64" s="6">
        <f t="shared" si="17"/>
        <v>0</v>
      </c>
      <c r="R64" s="6">
        <f t="shared" si="17"/>
        <v>0</v>
      </c>
      <c r="S64" s="6">
        <f t="shared" si="17"/>
        <v>0</v>
      </c>
      <c r="T64" s="6">
        <f t="shared" si="17"/>
        <v>0</v>
      </c>
      <c r="U64" s="6">
        <f t="shared" si="17"/>
        <v>0</v>
      </c>
      <c r="V64" s="6">
        <f t="shared" si="17"/>
        <v>0</v>
      </c>
      <c r="W64" s="6">
        <f t="shared" si="17"/>
        <v>0</v>
      </c>
      <c r="X64" s="6">
        <f t="shared" si="17"/>
        <v>0</v>
      </c>
      <c r="Y64" s="6">
        <f t="shared" si="17"/>
        <v>0</v>
      </c>
      <c r="Z64" s="6">
        <f t="shared" si="17"/>
        <v>0</v>
      </c>
      <c r="AA64" s="6">
        <f t="shared" si="17"/>
        <v>0</v>
      </c>
      <c r="AB64" s="6">
        <f t="shared" si="17"/>
        <v>0</v>
      </c>
      <c r="AC64" s="6">
        <f t="shared" si="17"/>
        <v>0</v>
      </c>
      <c r="AD64" s="6">
        <f t="shared" si="17"/>
        <v>0</v>
      </c>
      <c r="AE64" s="6">
        <f t="shared" si="17"/>
        <v>0</v>
      </c>
      <c r="AF64" s="6">
        <f t="shared" si="17"/>
        <v>0</v>
      </c>
      <c r="AG64" s="6">
        <f t="shared" si="17"/>
        <v>0</v>
      </c>
      <c r="AH64" s="6">
        <f t="shared" si="17"/>
        <v>0</v>
      </c>
    </row>
    <row r="65" spans="2:34" s="99" customFormat="1" hidden="1">
      <c r="B65" s="109" t="s">
        <v>94</v>
      </c>
      <c r="E65" s="99">
        <f>E64*$C$7/12</f>
        <v>0</v>
      </c>
      <c r="F65" s="99">
        <f t="shared" ref="F65:AH65" si="18">F64*$C$7/12</f>
        <v>0</v>
      </c>
      <c r="G65" s="99">
        <f t="shared" si="18"/>
        <v>0</v>
      </c>
      <c r="H65" s="99">
        <f t="shared" si="18"/>
        <v>0</v>
      </c>
      <c r="I65" s="99">
        <f t="shared" si="18"/>
        <v>0</v>
      </c>
      <c r="J65" s="99">
        <f t="shared" si="18"/>
        <v>0</v>
      </c>
      <c r="K65" s="99">
        <f t="shared" si="18"/>
        <v>0</v>
      </c>
      <c r="L65" s="99">
        <f t="shared" si="18"/>
        <v>0</v>
      </c>
      <c r="M65" s="99">
        <f t="shared" si="18"/>
        <v>0</v>
      </c>
      <c r="N65" s="99">
        <f t="shared" si="18"/>
        <v>0</v>
      </c>
      <c r="O65" s="99">
        <f t="shared" si="18"/>
        <v>0</v>
      </c>
      <c r="P65" s="99">
        <f t="shared" si="18"/>
        <v>0</v>
      </c>
      <c r="Q65" s="99">
        <f t="shared" si="18"/>
        <v>0</v>
      </c>
      <c r="R65" s="99">
        <f t="shared" si="18"/>
        <v>0</v>
      </c>
      <c r="S65" s="99">
        <f t="shared" si="18"/>
        <v>0</v>
      </c>
      <c r="T65" s="99">
        <f t="shared" si="18"/>
        <v>0</v>
      </c>
      <c r="U65" s="99">
        <f t="shared" si="18"/>
        <v>0</v>
      </c>
      <c r="V65" s="99">
        <f t="shared" si="18"/>
        <v>0</v>
      </c>
      <c r="W65" s="99">
        <f t="shared" si="18"/>
        <v>0</v>
      </c>
      <c r="X65" s="99">
        <f t="shared" si="18"/>
        <v>0</v>
      </c>
      <c r="Y65" s="99">
        <f t="shared" si="18"/>
        <v>0</v>
      </c>
      <c r="Z65" s="99">
        <f t="shared" si="18"/>
        <v>0</v>
      </c>
      <c r="AA65" s="99">
        <f t="shared" si="18"/>
        <v>0</v>
      </c>
      <c r="AB65" s="99">
        <f t="shared" si="18"/>
        <v>0</v>
      </c>
      <c r="AC65" s="99">
        <f t="shared" si="18"/>
        <v>0</v>
      </c>
      <c r="AD65" s="99">
        <f t="shared" si="18"/>
        <v>0</v>
      </c>
      <c r="AE65" s="99">
        <f t="shared" si="18"/>
        <v>0</v>
      </c>
      <c r="AF65" s="99">
        <f t="shared" si="18"/>
        <v>0</v>
      </c>
      <c r="AG65" s="99">
        <f t="shared" si="18"/>
        <v>0</v>
      </c>
      <c r="AH65" s="99">
        <f t="shared" si="18"/>
        <v>0</v>
      </c>
    </row>
    <row r="66" spans="2:34" s="6" customFormat="1" hidden="1">
      <c r="B66" s="110" t="s">
        <v>95</v>
      </c>
      <c r="E66" s="111">
        <f>IF(E64=0,0,IF(E64+E65&lt;E59,E64+E65,E59))</f>
        <v>0</v>
      </c>
      <c r="F66" s="111">
        <f t="shared" ref="F66:AH66" si="19">IF(F64=0,0,IF(F64+F65&lt;F59,F64+F65,F59))</f>
        <v>0</v>
      </c>
      <c r="G66" s="111">
        <f t="shared" si="19"/>
        <v>0</v>
      </c>
      <c r="H66" s="111">
        <f t="shared" si="19"/>
        <v>0</v>
      </c>
      <c r="I66" s="111">
        <f t="shared" si="19"/>
        <v>0</v>
      </c>
      <c r="J66" s="111">
        <f t="shared" si="19"/>
        <v>0</v>
      </c>
      <c r="K66" s="111">
        <f t="shared" si="19"/>
        <v>0</v>
      </c>
      <c r="L66" s="111">
        <f t="shared" si="19"/>
        <v>0</v>
      </c>
      <c r="M66" s="111">
        <f t="shared" si="19"/>
        <v>0</v>
      </c>
      <c r="N66" s="111">
        <f t="shared" si="19"/>
        <v>0</v>
      </c>
      <c r="O66" s="111">
        <f t="shared" si="19"/>
        <v>0</v>
      </c>
      <c r="P66" s="111">
        <f t="shared" si="19"/>
        <v>0</v>
      </c>
      <c r="Q66" s="111">
        <f t="shared" si="19"/>
        <v>0</v>
      </c>
      <c r="R66" s="111">
        <f t="shared" si="19"/>
        <v>0</v>
      </c>
      <c r="S66" s="111">
        <f t="shared" si="19"/>
        <v>0</v>
      </c>
      <c r="T66" s="111">
        <f t="shared" si="19"/>
        <v>0</v>
      </c>
      <c r="U66" s="111">
        <f t="shared" si="19"/>
        <v>0</v>
      </c>
      <c r="V66" s="111">
        <f t="shared" si="19"/>
        <v>0</v>
      </c>
      <c r="W66" s="111">
        <f t="shared" si="19"/>
        <v>0</v>
      </c>
      <c r="X66" s="111">
        <f t="shared" si="19"/>
        <v>0</v>
      </c>
      <c r="Y66" s="111">
        <f t="shared" si="19"/>
        <v>0</v>
      </c>
      <c r="Z66" s="111">
        <f t="shared" si="19"/>
        <v>0</v>
      </c>
      <c r="AA66" s="111">
        <f t="shared" si="19"/>
        <v>0</v>
      </c>
      <c r="AB66" s="111">
        <f t="shared" si="19"/>
        <v>0</v>
      </c>
      <c r="AC66" s="111">
        <f t="shared" si="19"/>
        <v>0</v>
      </c>
      <c r="AD66" s="111">
        <f t="shared" si="19"/>
        <v>0</v>
      </c>
      <c r="AE66" s="111">
        <f t="shared" si="19"/>
        <v>0</v>
      </c>
      <c r="AF66" s="111">
        <f t="shared" si="19"/>
        <v>0</v>
      </c>
      <c r="AG66" s="111">
        <f t="shared" si="19"/>
        <v>0</v>
      </c>
      <c r="AH66" s="111">
        <f t="shared" si="19"/>
        <v>0</v>
      </c>
    </row>
    <row r="67" spans="2:34" s="6" customFormat="1" hidden="1">
      <c r="B67" s="51" t="s">
        <v>97</v>
      </c>
      <c r="E67" s="6">
        <f>E64+E65-E66</f>
        <v>0</v>
      </c>
      <c r="F67" s="6">
        <f t="shared" ref="F67:AH67" si="20">F64+F65-F66</f>
        <v>0</v>
      </c>
      <c r="G67" s="6">
        <f t="shared" si="20"/>
        <v>0</v>
      </c>
      <c r="H67" s="6">
        <f t="shared" si="20"/>
        <v>0</v>
      </c>
      <c r="I67" s="6">
        <f t="shared" si="20"/>
        <v>0</v>
      </c>
      <c r="J67" s="6">
        <f t="shared" si="20"/>
        <v>0</v>
      </c>
      <c r="K67" s="6">
        <f t="shared" si="20"/>
        <v>0</v>
      </c>
      <c r="L67" s="6">
        <f t="shared" si="20"/>
        <v>0</v>
      </c>
      <c r="M67" s="6">
        <f t="shared" si="20"/>
        <v>0</v>
      </c>
      <c r="N67" s="6">
        <f t="shared" si="20"/>
        <v>0</v>
      </c>
      <c r="O67" s="6">
        <f t="shared" si="20"/>
        <v>0</v>
      </c>
      <c r="P67" s="6">
        <f t="shared" si="20"/>
        <v>0</v>
      </c>
      <c r="Q67" s="6">
        <f t="shared" si="20"/>
        <v>0</v>
      </c>
      <c r="R67" s="6">
        <f t="shared" si="20"/>
        <v>0</v>
      </c>
      <c r="S67" s="6">
        <f t="shared" si="20"/>
        <v>0</v>
      </c>
      <c r="T67" s="6">
        <f t="shared" si="20"/>
        <v>0</v>
      </c>
      <c r="U67" s="6">
        <f t="shared" si="20"/>
        <v>0</v>
      </c>
      <c r="V67" s="6">
        <f t="shared" si="20"/>
        <v>0</v>
      </c>
      <c r="W67" s="6">
        <f t="shared" si="20"/>
        <v>0</v>
      </c>
      <c r="X67" s="6">
        <f t="shared" si="20"/>
        <v>0</v>
      </c>
      <c r="Y67" s="6">
        <f t="shared" si="20"/>
        <v>0</v>
      </c>
      <c r="Z67" s="6">
        <f t="shared" si="20"/>
        <v>0</v>
      </c>
      <c r="AA67" s="6">
        <f t="shared" si="20"/>
        <v>0</v>
      </c>
      <c r="AB67" s="6">
        <f t="shared" si="20"/>
        <v>0</v>
      </c>
      <c r="AC67" s="6">
        <f t="shared" si="20"/>
        <v>0</v>
      </c>
      <c r="AD67" s="6">
        <f t="shared" si="20"/>
        <v>0</v>
      </c>
      <c r="AE67" s="6">
        <f t="shared" si="20"/>
        <v>0</v>
      </c>
      <c r="AF67" s="6">
        <f t="shared" si="20"/>
        <v>0</v>
      </c>
      <c r="AG67" s="6">
        <f t="shared" si="20"/>
        <v>0</v>
      </c>
      <c r="AH67" s="6">
        <f t="shared" si="20"/>
        <v>0</v>
      </c>
    </row>
    <row r="68" spans="2:34" s="99" customFormat="1" hidden="1">
      <c r="B68" s="109" t="s">
        <v>94</v>
      </c>
      <c r="E68" s="99">
        <f>E67*$C$7/12</f>
        <v>0</v>
      </c>
      <c r="F68" s="99">
        <f t="shared" ref="F68:AH68" si="21">F67*$C$7/12</f>
        <v>0</v>
      </c>
      <c r="G68" s="99">
        <f t="shared" si="21"/>
        <v>0</v>
      </c>
      <c r="H68" s="99">
        <f t="shared" si="21"/>
        <v>0</v>
      </c>
      <c r="I68" s="99">
        <f t="shared" si="21"/>
        <v>0</v>
      </c>
      <c r="J68" s="99">
        <f t="shared" si="21"/>
        <v>0</v>
      </c>
      <c r="K68" s="99">
        <f t="shared" si="21"/>
        <v>0</v>
      </c>
      <c r="L68" s="99">
        <f t="shared" si="21"/>
        <v>0</v>
      </c>
      <c r="M68" s="99">
        <f t="shared" si="21"/>
        <v>0</v>
      </c>
      <c r="N68" s="99">
        <f t="shared" si="21"/>
        <v>0</v>
      </c>
      <c r="O68" s="99">
        <f t="shared" si="21"/>
        <v>0</v>
      </c>
      <c r="P68" s="99">
        <f t="shared" si="21"/>
        <v>0</v>
      </c>
      <c r="Q68" s="99">
        <f t="shared" si="21"/>
        <v>0</v>
      </c>
      <c r="R68" s="99">
        <f t="shared" si="21"/>
        <v>0</v>
      </c>
      <c r="S68" s="99">
        <f t="shared" si="21"/>
        <v>0</v>
      </c>
      <c r="T68" s="99">
        <f t="shared" si="21"/>
        <v>0</v>
      </c>
      <c r="U68" s="99">
        <f t="shared" si="21"/>
        <v>0</v>
      </c>
      <c r="V68" s="99">
        <f t="shared" si="21"/>
        <v>0</v>
      </c>
      <c r="W68" s="99">
        <f t="shared" si="21"/>
        <v>0</v>
      </c>
      <c r="X68" s="99">
        <f t="shared" si="21"/>
        <v>0</v>
      </c>
      <c r="Y68" s="99">
        <f t="shared" si="21"/>
        <v>0</v>
      </c>
      <c r="Z68" s="99">
        <f t="shared" si="21"/>
        <v>0</v>
      </c>
      <c r="AA68" s="99">
        <f t="shared" si="21"/>
        <v>0</v>
      </c>
      <c r="AB68" s="99">
        <f t="shared" si="21"/>
        <v>0</v>
      </c>
      <c r="AC68" s="99">
        <f t="shared" si="21"/>
        <v>0</v>
      </c>
      <c r="AD68" s="99">
        <f t="shared" si="21"/>
        <v>0</v>
      </c>
      <c r="AE68" s="99">
        <f t="shared" si="21"/>
        <v>0</v>
      </c>
      <c r="AF68" s="99">
        <f t="shared" si="21"/>
        <v>0</v>
      </c>
      <c r="AG68" s="99">
        <f t="shared" si="21"/>
        <v>0</v>
      </c>
      <c r="AH68" s="99">
        <f t="shared" si="21"/>
        <v>0</v>
      </c>
    </row>
    <row r="69" spans="2:34" s="6" customFormat="1" hidden="1">
      <c r="B69" s="110" t="s">
        <v>95</v>
      </c>
      <c r="E69" s="111">
        <f>IF(E67=0,0,IF(E67+E68&lt;E59,E67+E68,E59))</f>
        <v>0</v>
      </c>
      <c r="F69" s="111">
        <f t="shared" ref="F69:AH69" si="22">IF(F67=0,0,IF(F67+F68&lt;F59,F67+F68,F59))</f>
        <v>0</v>
      </c>
      <c r="G69" s="111">
        <f t="shared" si="22"/>
        <v>0</v>
      </c>
      <c r="H69" s="111">
        <f t="shared" si="22"/>
        <v>0</v>
      </c>
      <c r="I69" s="111">
        <f t="shared" si="22"/>
        <v>0</v>
      </c>
      <c r="J69" s="111">
        <f t="shared" si="22"/>
        <v>0</v>
      </c>
      <c r="K69" s="111">
        <f t="shared" si="22"/>
        <v>0</v>
      </c>
      <c r="L69" s="111">
        <f t="shared" si="22"/>
        <v>0</v>
      </c>
      <c r="M69" s="111">
        <f t="shared" si="22"/>
        <v>0</v>
      </c>
      <c r="N69" s="111">
        <f t="shared" si="22"/>
        <v>0</v>
      </c>
      <c r="O69" s="111">
        <f t="shared" si="22"/>
        <v>0</v>
      </c>
      <c r="P69" s="111">
        <f t="shared" si="22"/>
        <v>0</v>
      </c>
      <c r="Q69" s="111">
        <f t="shared" si="22"/>
        <v>0</v>
      </c>
      <c r="R69" s="111">
        <f t="shared" si="22"/>
        <v>0</v>
      </c>
      <c r="S69" s="111">
        <f t="shared" si="22"/>
        <v>0</v>
      </c>
      <c r="T69" s="111">
        <f t="shared" si="22"/>
        <v>0</v>
      </c>
      <c r="U69" s="111">
        <f t="shared" si="22"/>
        <v>0</v>
      </c>
      <c r="V69" s="111">
        <f t="shared" si="22"/>
        <v>0</v>
      </c>
      <c r="W69" s="111">
        <f t="shared" si="22"/>
        <v>0</v>
      </c>
      <c r="X69" s="111">
        <f t="shared" si="22"/>
        <v>0</v>
      </c>
      <c r="Y69" s="111">
        <f t="shared" si="22"/>
        <v>0</v>
      </c>
      <c r="Z69" s="111">
        <f t="shared" si="22"/>
        <v>0</v>
      </c>
      <c r="AA69" s="111">
        <f t="shared" si="22"/>
        <v>0</v>
      </c>
      <c r="AB69" s="111">
        <f t="shared" si="22"/>
        <v>0</v>
      </c>
      <c r="AC69" s="111">
        <f t="shared" si="22"/>
        <v>0</v>
      </c>
      <c r="AD69" s="111">
        <f t="shared" si="22"/>
        <v>0</v>
      </c>
      <c r="AE69" s="111">
        <f t="shared" si="22"/>
        <v>0</v>
      </c>
      <c r="AF69" s="111">
        <f t="shared" si="22"/>
        <v>0</v>
      </c>
      <c r="AG69" s="111">
        <f t="shared" si="22"/>
        <v>0</v>
      </c>
      <c r="AH69" s="111">
        <f t="shared" si="22"/>
        <v>0</v>
      </c>
    </row>
    <row r="70" spans="2:34" s="6" customFormat="1" hidden="1">
      <c r="B70" s="51" t="s">
        <v>98</v>
      </c>
      <c r="E70" s="6">
        <f>E67+E68-E69</f>
        <v>0</v>
      </c>
      <c r="F70" s="6">
        <f t="shared" ref="F70:AH70" si="23">F67+F68-F69</f>
        <v>0</v>
      </c>
      <c r="G70" s="6">
        <f t="shared" si="23"/>
        <v>0</v>
      </c>
      <c r="H70" s="6">
        <f t="shared" si="23"/>
        <v>0</v>
      </c>
      <c r="I70" s="6">
        <f t="shared" si="23"/>
        <v>0</v>
      </c>
      <c r="J70" s="6">
        <f t="shared" si="23"/>
        <v>0</v>
      </c>
      <c r="K70" s="6">
        <f t="shared" si="23"/>
        <v>0</v>
      </c>
      <c r="L70" s="6">
        <f t="shared" si="23"/>
        <v>0</v>
      </c>
      <c r="M70" s="6">
        <f t="shared" si="23"/>
        <v>0</v>
      </c>
      <c r="N70" s="6">
        <f t="shared" si="23"/>
        <v>0</v>
      </c>
      <c r="O70" s="6">
        <f t="shared" si="23"/>
        <v>0</v>
      </c>
      <c r="P70" s="6">
        <f t="shared" si="23"/>
        <v>0</v>
      </c>
      <c r="Q70" s="6">
        <f t="shared" si="23"/>
        <v>0</v>
      </c>
      <c r="R70" s="6">
        <f t="shared" si="23"/>
        <v>0</v>
      </c>
      <c r="S70" s="6">
        <f t="shared" si="23"/>
        <v>0</v>
      </c>
      <c r="T70" s="6">
        <f t="shared" si="23"/>
        <v>0</v>
      </c>
      <c r="U70" s="6">
        <f t="shared" si="23"/>
        <v>0</v>
      </c>
      <c r="V70" s="6">
        <f t="shared" si="23"/>
        <v>0</v>
      </c>
      <c r="W70" s="6">
        <f t="shared" si="23"/>
        <v>0</v>
      </c>
      <c r="X70" s="6">
        <f t="shared" si="23"/>
        <v>0</v>
      </c>
      <c r="Y70" s="6">
        <f t="shared" si="23"/>
        <v>0</v>
      </c>
      <c r="Z70" s="6">
        <f t="shared" si="23"/>
        <v>0</v>
      </c>
      <c r="AA70" s="6">
        <f t="shared" si="23"/>
        <v>0</v>
      </c>
      <c r="AB70" s="6">
        <f t="shared" si="23"/>
        <v>0</v>
      </c>
      <c r="AC70" s="6">
        <f t="shared" si="23"/>
        <v>0</v>
      </c>
      <c r="AD70" s="6">
        <f t="shared" si="23"/>
        <v>0</v>
      </c>
      <c r="AE70" s="6">
        <f t="shared" si="23"/>
        <v>0</v>
      </c>
      <c r="AF70" s="6">
        <f t="shared" si="23"/>
        <v>0</v>
      </c>
      <c r="AG70" s="6">
        <f t="shared" si="23"/>
        <v>0</v>
      </c>
      <c r="AH70" s="6">
        <f t="shared" si="23"/>
        <v>0</v>
      </c>
    </row>
    <row r="71" spans="2:34" s="99" customFormat="1" hidden="1">
      <c r="B71" s="109" t="s">
        <v>94</v>
      </c>
      <c r="E71" s="99">
        <f>E70*$C$7/12</f>
        <v>0</v>
      </c>
      <c r="F71" s="99">
        <f t="shared" ref="F71:AH71" si="24">F70*$C$7/12</f>
        <v>0</v>
      </c>
      <c r="G71" s="99">
        <f t="shared" si="24"/>
        <v>0</v>
      </c>
      <c r="H71" s="99">
        <f t="shared" si="24"/>
        <v>0</v>
      </c>
      <c r="I71" s="99">
        <f t="shared" si="24"/>
        <v>0</v>
      </c>
      <c r="J71" s="99">
        <f t="shared" si="24"/>
        <v>0</v>
      </c>
      <c r="K71" s="99">
        <f t="shared" si="24"/>
        <v>0</v>
      </c>
      <c r="L71" s="99">
        <f t="shared" si="24"/>
        <v>0</v>
      </c>
      <c r="M71" s="99">
        <f t="shared" si="24"/>
        <v>0</v>
      </c>
      <c r="N71" s="99">
        <f t="shared" si="24"/>
        <v>0</v>
      </c>
      <c r="O71" s="99">
        <f t="shared" si="24"/>
        <v>0</v>
      </c>
      <c r="P71" s="99">
        <f t="shared" si="24"/>
        <v>0</v>
      </c>
      <c r="Q71" s="99">
        <f t="shared" si="24"/>
        <v>0</v>
      </c>
      <c r="R71" s="99">
        <f t="shared" si="24"/>
        <v>0</v>
      </c>
      <c r="S71" s="99">
        <f t="shared" si="24"/>
        <v>0</v>
      </c>
      <c r="T71" s="99">
        <f t="shared" si="24"/>
        <v>0</v>
      </c>
      <c r="U71" s="99">
        <f t="shared" si="24"/>
        <v>0</v>
      </c>
      <c r="V71" s="99">
        <f t="shared" si="24"/>
        <v>0</v>
      </c>
      <c r="W71" s="99">
        <f t="shared" si="24"/>
        <v>0</v>
      </c>
      <c r="X71" s="99">
        <f t="shared" si="24"/>
        <v>0</v>
      </c>
      <c r="Y71" s="99">
        <f t="shared" si="24"/>
        <v>0</v>
      </c>
      <c r="Z71" s="99">
        <f t="shared" si="24"/>
        <v>0</v>
      </c>
      <c r="AA71" s="99">
        <f t="shared" si="24"/>
        <v>0</v>
      </c>
      <c r="AB71" s="99">
        <f t="shared" si="24"/>
        <v>0</v>
      </c>
      <c r="AC71" s="99">
        <f t="shared" si="24"/>
        <v>0</v>
      </c>
      <c r="AD71" s="99">
        <f t="shared" si="24"/>
        <v>0</v>
      </c>
      <c r="AE71" s="99">
        <f t="shared" si="24"/>
        <v>0</v>
      </c>
      <c r="AF71" s="99">
        <f t="shared" si="24"/>
        <v>0</v>
      </c>
      <c r="AG71" s="99">
        <f t="shared" si="24"/>
        <v>0</v>
      </c>
      <c r="AH71" s="99">
        <f t="shared" si="24"/>
        <v>0</v>
      </c>
    </row>
    <row r="72" spans="2:34" s="6" customFormat="1" hidden="1">
      <c r="B72" s="110" t="s">
        <v>95</v>
      </c>
      <c r="E72" s="111">
        <f>IF(E70=0,0,IF(E70+E71&lt;E59,E70+E71,E59))</f>
        <v>0</v>
      </c>
      <c r="F72" s="111">
        <f t="shared" ref="F72:AH72" si="25">IF(F70=0,0,IF(F70+F71&lt;F59,F70+F71,F59))</f>
        <v>0</v>
      </c>
      <c r="G72" s="111">
        <f t="shared" si="25"/>
        <v>0</v>
      </c>
      <c r="H72" s="111">
        <f t="shared" si="25"/>
        <v>0</v>
      </c>
      <c r="I72" s="111">
        <f t="shared" si="25"/>
        <v>0</v>
      </c>
      <c r="J72" s="111">
        <f t="shared" si="25"/>
        <v>0</v>
      </c>
      <c r="K72" s="111">
        <f t="shared" si="25"/>
        <v>0</v>
      </c>
      <c r="L72" s="111">
        <f t="shared" si="25"/>
        <v>0</v>
      </c>
      <c r="M72" s="111">
        <f t="shared" si="25"/>
        <v>0</v>
      </c>
      <c r="N72" s="111">
        <f t="shared" si="25"/>
        <v>0</v>
      </c>
      <c r="O72" s="111">
        <f t="shared" si="25"/>
        <v>0</v>
      </c>
      <c r="P72" s="111">
        <f t="shared" si="25"/>
        <v>0</v>
      </c>
      <c r="Q72" s="111">
        <f t="shared" si="25"/>
        <v>0</v>
      </c>
      <c r="R72" s="111">
        <f t="shared" si="25"/>
        <v>0</v>
      </c>
      <c r="S72" s="111">
        <f t="shared" si="25"/>
        <v>0</v>
      </c>
      <c r="T72" s="111">
        <f t="shared" si="25"/>
        <v>0</v>
      </c>
      <c r="U72" s="111">
        <f t="shared" si="25"/>
        <v>0</v>
      </c>
      <c r="V72" s="111">
        <f t="shared" si="25"/>
        <v>0</v>
      </c>
      <c r="W72" s="111">
        <f t="shared" si="25"/>
        <v>0</v>
      </c>
      <c r="X72" s="111">
        <f t="shared" si="25"/>
        <v>0</v>
      </c>
      <c r="Y72" s="111">
        <f t="shared" si="25"/>
        <v>0</v>
      </c>
      <c r="Z72" s="111">
        <f t="shared" si="25"/>
        <v>0</v>
      </c>
      <c r="AA72" s="111">
        <f t="shared" si="25"/>
        <v>0</v>
      </c>
      <c r="AB72" s="111">
        <f t="shared" si="25"/>
        <v>0</v>
      </c>
      <c r="AC72" s="111">
        <f t="shared" si="25"/>
        <v>0</v>
      </c>
      <c r="AD72" s="111">
        <f t="shared" si="25"/>
        <v>0</v>
      </c>
      <c r="AE72" s="111">
        <f t="shared" si="25"/>
        <v>0</v>
      </c>
      <c r="AF72" s="111">
        <f t="shared" si="25"/>
        <v>0</v>
      </c>
      <c r="AG72" s="111">
        <f t="shared" si="25"/>
        <v>0</v>
      </c>
      <c r="AH72" s="111">
        <f t="shared" si="25"/>
        <v>0</v>
      </c>
    </row>
    <row r="73" spans="2:34" s="6" customFormat="1" hidden="1">
      <c r="B73" s="51" t="s">
        <v>99</v>
      </c>
      <c r="E73" s="6">
        <f>E70+E71-E72</f>
        <v>0</v>
      </c>
      <c r="F73" s="6">
        <f t="shared" ref="F73:AH73" si="26">F70+F71-F72</f>
        <v>0</v>
      </c>
      <c r="G73" s="6">
        <f t="shared" si="26"/>
        <v>0</v>
      </c>
      <c r="H73" s="6">
        <f t="shared" si="26"/>
        <v>0</v>
      </c>
      <c r="I73" s="6">
        <f t="shared" si="26"/>
        <v>0</v>
      </c>
      <c r="J73" s="6">
        <f t="shared" si="26"/>
        <v>0</v>
      </c>
      <c r="K73" s="6">
        <f t="shared" si="26"/>
        <v>0</v>
      </c>
      <c r="L73" s="6">
        <f t="shared" si="26"/>
        <v>0</v>
      </c>
      <c r="M73" s="6">
        <f t="shared" si="26"/>
        <v>0</v>
      </c>
      <c r="N73" s="6">
        <f t="shared" si="26"/>
        <v>0</v>
      </c>
      <c r="O73" s="6">
        <f t="shared" si="26"/>
        <v>0</v>
      </c>
      <c r="P73" s="6">
        <f t="shared" si="26"/>
        <v>0</v>
      </c>
      <c r="Q73" s="6">
        <f t="shared" si="26"/>
        <v>0</v>
      </c>
      <c r="R73" s="6">
        <f t="shared" si="26"/>
        <v>0</v>
      </c>
      <c r="S73" s="6">
        <f t="shared" si="26"/>
        <v>0</v>
      </c>
      <c r="T73" s="6">
        <f t="shared" si="26"/>
        <v>0</v>
      </c>
      <c r="U73" s="6">
        <f t="shared" si="26"/>
        <v>0</v>
      </c>
      <c r="V73" s="6">
        <f t="shared" si="26"/>
        <v>0</v>
      </c>
      <c r="W73" s="6">
        <f t="shared" si="26"/>
        <v>0</v>
      </c>
      <c r="X73" s="6">
        <f t="shared" si="26"/>
        <v>0</v>
      </c>
      <c r="Y73" s="6">
        <f t="shared" si="26"/>
        <v>0</v>
      </c>
      <c r="Z73" s="6">
        <f t="shared" si="26"/>
        <v>0</v>
      </c>
      <c r="AA73" s="6">
        <f t="shared" si="26"/>
        <v>0</v>
      </c>
      <c r="AB73" s="6">
        <f t="shared" si="26"/>
        <v>0</v>
      </c>
      <c r="AC73" s="6">
        <f t="shared" si="26"/>
        <v>0</v>
      </c>
      <c r="AD73" s="6">
        <f t="shared" si="26"/>
        <v>0</v>
      </c>
      <c r="AE73" s="6">
        <f t="shared" si="26"/>
        <v>0</v>
      </c>
      <c r="AF73" s="6">
        <f t="shared" si="26"/>
        <v>0</v>
      </c>
      <c r="AG73" s="6">
        <f t="shared" si="26"/>
        <v>0</v>
      </c>
      <c r="AH73" s="6">
        <f t="shared" si="26"/>
        <v>0</v>
      </c>
    </row>
    <row r="74" spans="2:34" s="99" customFormat="1" hidden="1">
      <c r="B74" s="109" t="s">
        <v>94</v>
      </c>
      <c r="E74" s="99">
        <f>E73*$C$7/12</f>
        <v>0</v>
      </c>
      <c r="F74" s="99">
        <f t="shared" ref="F74:AH74" si="27">F73*$C$7/12</f>
        <v>0</v>
      </c>
      <c r="G74" s="99">
        <f t="shared" si="27"/>
        <v>0</v>
      </c>
      <c r="H74" s="99">
        <f t="shared" si="27"/>
        <v>0</v>
      </c>
      <c r="I74" s="99">
        <f t="shared" si="27"/>
        <v>0</v>
      </c>
      <c r="J74" s="99">
        <f t="shared" si="27"/>
        <v>0</v>
      </c>
      <c r="K74" s="99">
        <f t="shared" si="27"/>
        <v>0</v>
      </c>
      <c r="L74" s="99">
        <f t="shared" si="27"/>
        <v>0</v>
      </c>
      <c r="M74" s="99">
        <f t="shared" si="27"/>
        <v>0</v>
      </c>
      <c r="N74" s="99">
        <f t="shared" si="27"/>
        <v>0</v>
      </c>
      <c r="O74" s="99">
        <f t="shared" si="27"/>
        <v>0</v>
      </c>
      <c r="P74" s="99">
        <f t="shared" si="27"/>
        <v>0</v>
      </c>
      <c r="Q74" s="99">
        <f t="shared" si="27"/>
        <v>0</v>
      </c>
      <c r="R74" s="99">
        <f t="shared" si="27"/>
        <v>0</v>
      </c>
      <c r="S74" s="99">
        <f t="shared" si="27"/>
        <v>0</v>
      </c>
      <c r="T74" s="99">
        <f t="shared" si="27"/>
        <v>0</v>
      </c>
      <c r="U74" s="99">
        <f t="shared" si="27"/>
        <v>0</v>
      </c>
      <c r="V74" s="99">
        <f t="shared" si="27"/>
        <v>0</v>
      </c>
      <c r="W74" s="99">
        <f t="shared" si="27"/>
        <v>0</v>
      </c>
      <c r="X74" s="99">
        <f t="shared" si="27"/>
        <v>0</v>
      </c>
      <c r="Y74" s="99">
        <f t="shared" si="27"/>
        <v>0</v>
      </c>
      <c r="Z74" s="99">
        <f t="shared" si="27"/>
        <v>0</v>
      </c>
      <c r="AA74" s="99">
        <f t="shared" si="27"/>
        <v>0</v>
      </c>
      <c r="AB74" s="99">
        <f t="shared" si="27"/>
        <v>0</v>
      </c>
      <c r="AC74" s="99">
        <f t="shared" si="27"/>
        <v>0</v>
      </c>
      <c r="AD74" s="99">
        <f t="shared" si="27"/>
        <v>0</v>
      </c>
      <c r="AE74" s="99">
        <f t="shared" si="27"/>
        <v>0</v>
      </c>
      <c r="AF74" s="99">
        <f t="shared" si="27"/>
        <v>0</v>
      </c>
      <c r="AG74" s="99">
        <f t="shared" si="27"/>
        <v>0</v>
      </c>
      <c r="AH74" s="99">
        <f t="shared" si="27"/>
        <v>0</v>
      </c>
    </row>
    <row r="75" spans="2:34" s="6" customFormat="1" hidden="1">
      <c r="B75" s="110" t="s">
        <v>95</v>
      </c>
      <c r="E75" s="111">
        <f>IF(E73=0,0,IF(E73+E74&lt;E59,E73+E74,E59))</f>
        <v>0</v>
      </c>
      <c r="F75" s="111">
        <f t="shared" ref="F75:AH75" si="28">IF(F73=0,0,IF(F73+F74&lt;F59,F73+F74,F59))</f>
        <v>0</v>
      </c>
      <c r="G75" s="111">
        <f t="shared" si="28"/>
        <v>0</v>
      </c>
      <c r="H75" s="111">
        <f t="shared" si="28"/>
        <v>0</v>
      </c>
      <c r="I75" s="111">
        <f t="shared" si="28"/>
        <v>0</v>
      </c>
      <c r="J75" s="111">
        <f t="shared" si="28"/>
        <v>0</v>
      </c>
      <c r="K75" s="111">
        <f t="shared" si="28"/>
        <v>0</v>
      </c>
      <c r="L75" s="111">
        <f t="shared" si="28"/>
        <v>0</v>
      </c>
      <c r="M75" s="111">
        <f t="shared" si="28"/>
        <v>0</v>
      </c>
      <c r="N75" s="111">
        <f t="shared" si="28"/>
        <v>0</v>
      </c>
      <c r="O75" s="111">
        <f t="shared" si="28"/>
        <v>0</v>
      </c>
      <c r="P75" s="111">
        <f t="shared" si="28"/>
        <v>0</v>
      </c>
      <c r="Q75" s="111">
        <f t="shared" si="28"/>
        <v>0</v>
      </c>
      <c r="R75" s="111">
        <f t="shared" si="28"/>
        <v>0</v>
      </c>
      <c r="S75" s="111">
        <f t="shared" si="28"/>
        <v>0</v>
      </c>
      <c r="T75" s="111">
        <f t="shared" si="28"/>
        <v>0</v>
      </c>
      <c r="U75" s="111">
        <f t="shared" si="28"/>
        <v>0</v>
      </c>
      <c r="V75" s="111">
        <f t="shared" si="28"/>
        <v>0</v>
      </c>
      <c r="W75" s="111">
        <f t="shared" si="28"/>
        <v>0</v>
      </c>
      <c r="X75" s="111">
        <f t="shared" si="28"/>
        <v>0</v>
      </c>
      <c r="Y75" s="111">
        <f t="shared" si="28"/>
        <v>0</v>
      </c>
      <c r="Z75" s="111">
        <f t="shared" si="28"/>
        <v>0</v>
      </c>
      <c r="AA75" s="111">
        <f t="shared" si="28"/>
        <v>0</v>
      </c>
      <c r="AB75" s="111">
        <f t="shared" si="28"/>
        <v>0</v>
      </c>
      <c r="AC75" s="111">
        <f t="shared" si="28"/>
        <v>0</v>
      </c>
      <c r="AD75" s="111">
        <f t="shared" si="28"/>
        <v>0</v>
      </c>
      <c r="AE75" s="111">
        <f t="shared" si="28"/>
        <v>0</v>
      </c>
      <c r="AF75" s="111">
        <f t="shared" si="28"/>
        <v>0</v>
      </c>
      <c r="AG75" s="111">
        <f t="shared" si="28"/>
        <v>0</v>
      </c>
      <c r="AH75" s="111">
        <f t="shared" si="28"/>
        <v>0</v>
      </c>
    </row>
    <row r="76" spans="2:34" s="6" customFormat="1" hidden="1">
      <c r="B76" s="51" t="s">
        <v>100</v>
      </c>
      <c r="E76" s="6">
        <f>E73+E74-E75</f>
        <v>0</v>
      </c>
      <c r="F76" s="6">
        <f t="shared" ref="F76:AH76" si="29">F73+F74-F75</f>
        <v>0</v>
      </c>
      <c r="G76" s="6">
        <f t="shared" si="29"/>
        <v>0</v>
      </c>
      <c r="H76" s="6">
        <f t="shared" si="29"/>
        <v>0</v>
      </c>
      <c r="I76" s="6">
        <f t="shared" si="29"/>
        <v>0</v>
      </c>
      <c r="J76" s="6">
        <f t="shared" si="29"/>
        <v>0</v>
      </c>
      <c r="K76" s="6">
        <f t="shared" si="29"/>
        <v>0</v>
      </c>
      <c r="L76" s="6">
        <f t="shared" si="29"/>
        <v>0</v>
      </c>
      <c r="M76" s="6">
        <f t="shared" si="29"/>
        <v>0</v>
      </c>
      <c r="N76" s="6">
        <f t="shared" si="29"/>
        <v>0</v>
      </c>
      <c r="O76" s="6">
        <f t="shared" si="29"/>
        <v>0</v>
      </c>
      <c r="P76" s="6">
        <f t="shared" si="29"/>
        <v>0</v>
      </c>
      <c r="Q76" s="6">
        <f t="shared" si="29"/>
        <v>0</v>
      </c>
      <c r="R76" s="6">
        <f t="shared" si="29"/>
        <v>0</v>
      </c>
      <c r="S76" s="6">
        <f t="shared" si="29"/>
        <v>0</v>
      </c>
      <c r="T76" s="6">
        <f t="shared" si="29"/>
        <v>0</v>
      </c>
      <c r="U76" s="6">
        <f t="shared" si="29"/>
        <v>0</v>
      </c>
      <c r="V76" s="6">
        <f t="shared" si="29"/>
        <v>0</v>
      </c>
      <c r="W76" s="6">
        <f t="shared" si="29"/>
        <v>0</v>
      </c>
      <c r="X76" s="6">
        <f t="shared" si="29"/>
        <v>0</v>
      </c>
      <c r="Y76" s="6">
        <f t="shared" si="29"/>
        <v>0</v>
      </c>
      <c r="Z76" s="6">
        <f t="shared" si="29"/>
        <v>0</v>
      </c>
      <c r="AA76" s="6">
        <f t="shared" si="29"/>
        <v>0</v>
      </c>
      <c r="AB76" s="6">
        <f t="shared" si="29"/>
        <v>0</v>
      </c>
      <c r="AC76" s="6">
        <f t="shared" si="29"/>
        <v>0</v>
      </c>
      <c r="AD76" s="6">
        <f t="shared" si="29"/>
        <v>0</v>
      </c>
      <c r="AE76" s="6">
        <f t="shared" si="29"/>
        <v>0</v>
      </c>
      <c r="AF76" s="6">
        <f t="shared" si="29"/>
        <v>0</v>
      </c>
      <c r="AG76" s="6">
        <f t="shared" si="29"/>
        <v>0</v>
      </c>
      <c r="AH76" s="6">
        <f t="shared" si="29"/>
        <v>0</v>
      </c>
    </row>
    <row r="77" spans="2:34" s="99" customFormat="1" hidden="1">
      <c r="B77" s="109" t="s">
        <v>94</v>
      </c>
      <c r="E77" s="99">
        <f>E76*$C$7/12</f>
        <v>0</v>
      </c>
      <c r="F77" s="99">
        <f t="shared" ref="F77:AH77" si="30">F76*$C$7/12</f>
        <v>0</v>
      </c>
      <c r="G77" s="99">
        <f t="shared" si="30"/>
        <v>0</v>
      </c>
      <c r="H77" s="99">
        <f t="shared" si="30"/>
        <v>0</v>
      </c>
      <c r="I77" s="99">
        <f t="shared" si="30"/>
        <v>0</v>
      </c>
      <c r="J77" s="99">
        <f t="shared" si="30"/>
        <v>0</v>
      </c>
      <c r="K77" s="99">
        <f t="shared" si="30"/>
        <v>0</v>
      </c>
      <c r="L77" s="99">
        <f t="shared" si="30"/>
        <v>0</v>
      </c>
      <c r="M77" s="99">
        <f t="shared" si="30"/>
        <v>0</v>
      </c>
      <c r="N77" s="99">
        <f t="shared" si="30"/>
        <v>0</v>
      </c>
      <c r="O77" s="99">
        <f t="shared" si="30"/>
        <v>0</v>
      </c>
      <c r="P77" s="99">
        <f t="shared" si="30"/>
        <v>0</v>
      </c>
      <c r="Q77" s="99">
        <f t="shared" si="30"/>
        <v>0</v>
      </c>
      <c r="R77" s="99">
        <f t="shared" si="30"/>
        <v>0</v>
      </c>
      <c r="S77" s="99">
        <f t="shared" si="30"/>
        <v>0</v>
      </c>
      <c r="T77" s="99">
        <f t="shared" si="30"/>
        <v>0</v>
      </c>
      <c r="U77" s="99">
        <f t="shared" si="30"/>
        <v>0</v>
      </c>
      <c r="V77" s="99">
        <f t="shared" si="30"/>
        <v>0</v>
      </c>
      <c r="W77" s="99">
        <f t="shared" si="30"/>
        <v>0</v>
      </c>
      <c r="X77" s="99">
        <f t="shared" si="30"/>
        <v>0</v>
      </c>
      <c r="Y77" s="99">
        <f t="shared" si="30"/>
        <v>0</v>
      </c>
      <c r="Z77" s="99">
        <f t="shared" si="30"/>
        <v>0</v>
      </c>
      <c r="AA77" s="99">
        <f t="shared" si="30"/>
        <v>0</v>
      </c>
      <c r="AB77" s="99">
        <f t="shared" si="30"/>
        <v>0</v>
      </c>
      <c r="AC77" s="99">
        <f t="shared" si="30"/>
        <v>0</v>
      </c>
      <c r="AD77" s="99">
        <f t="shared" si="30"/>
        <v>0</v>
      </c>
      <c r="AE77" s="99">
        <f t="shared" si="30"/>
        <v>0</v>
      </c>
      <c r="AF77" s="99">
        <f t="shared" si="30"/>
        <v>0</v>
      </c>
      <c r="AG77" s="99">
        <f t="shared" si="30"/>
        <v>0</v>
      </c>
      <c r="AH77" s="99">
        <f t="shared" si="30"/>
        <v>0</v>
      </c>
    </row>
    <row r="78" spans="2:34" s="6" customFormat="1" hidden="1">
      <c r="B78" s="110" t="s">
        <v>95</v>
      </c>
      <c r="E78" s="111">
        <f>IF(E76=0,0,IF(E76+E77&lt;E59,E76+E77,E59))</f>
        <v>0</v>
      </c>
      <c r="F78" s="111">
        <f t="shared" ref="F78:AH78" si="31">IF(F76=0,0,IF(F76+F77&lt;F59,F76+F77,F59))</f>
        <v>0</v>
      </c>
      <c r="G78" s="111">
        <f t="shared" si="31"/>
        <v>0</v>
      </c>
      <c r="H78" s="111">
        <f t="shared" si="31"/>
        <v>0</v>
      </c>
      <c r="I78" s="111">
        <f t="shared" si="31"/>
        <v>0</v>
      </c>
      <c r="J78" s="111">
        <f t="shared" si="31"/>
        <v>0</v>
      </c>
      <c r="K78" s="111">
        <f t="shared" si="31"/>
        <v>0</v>
      </c>
      <c r="L78" s="111">
        <f t="shared" si="31"/>
        <v>0</v>
      </c>
      <c r="M78" s="111">
        <f t="shared" si="31"/>
        <v>0</v>
      </c>
      <c r="N78" s="111">
        <f t="shared" si="31"/>
        <v>0</v>
      </c>
      <c r="O78" s="111">
        <f t="shared" si="31"/>
        <v>0</v>
      </c>
      <c r="P78" s="111">
        <f t="shared" si="31"/>
        <v>0</v>
      </c>
      <c r="Q78" s="111">
        <f t="shared" si="31"/>
        <v>0</v>
      </c>
      <c r="R78" s="111">
        <f t="shared" si="31"/>
        <v>0</v>
      </c>
      <c r="S78" s="111">
        <f t="shared" si="31"/>
        <v>0</v>
      </c>
      <c r="T78" s="111">
        <f t="shared" si="31"/>
        <v>0</v>
      </c>
      <c r="U78" s="111">
        <f t="shared" si="31"/>
        <v>0</v>
      </c>
      <c r="V78" s="111">
        <f t="shared" si="31"/>
        <v>0</v>
      </c>
      <c r="W78" s="111">
        <f t="shared" si="31"/>
        <v>0</v>
      </c>
      <c r="X78" s="111">
        <f t="shared" si="31"/>
        <v>0</v>
      </c>
      <c r="Y78" s="111">
        <f t="shared" si="31"/>
        <v>0</v>
      </c>
      <c r="Z78" s="111">
        <f t="shared" si="31"/>
        <v>0</v>
      </c>
      <c r="AA78" s="111">
        <f t="shared" si="31"/>
        <v>0</v>
      </c>
      <c r="AB78" s="111">
        <f t="shared" si="31"/>
        <v>0</v>
      </c>
      <c r="AC78" s="111">
        <f t="shared" si="31"/>
        <v>0</v>
      </c>
      <c r="AD78" s="111">
        <f t="shared" si="31"/>
        <v>0</v>
      </c>
      <c r="AE78" s="111">
        <f t="shared" si="31"/>
        <v>0</v>
      </c>
      <c r="AF78" s="111">
        <f t="shared" si="31"/>
        <v>0</v>
      </c>
      <c r="AG78" s="111">
        <f t="shared" si="31"/>
        <v>0</v>
      </c>
      <c r="AH78" s="111">
        <f t="shared" si="31"/>
        <v>0</v>
      </c>
    </row>
    <row r="79" spans="2:34" s="6" customFormat="1" hidden="1">
      <c r="B79" s="51" t="s">
        <v>101</v>
      </c>
      <c r="E79" s="6">
        <f>E76+E77-E78</f>
        <v>0</v>
      </c>
      <c r="F79" s="6">
        <f t="shared" ref="F79:AH79" si="32">F76+F77-F78</f>
        <v>0</v>
      </c>
      <c r="G79" s="6">
        <f t="shared" si="32"/>
        <v>0</v>
      </c>
      <c r="H79" s="6">
        <f t="shared" si="32"/>
        <v>0</v>
      </c>
      <c r="I79" s="6">
        <f t="shared" si="32"/>
        <v>0</v>
      </c>
      <c r="J79" s="6">
        <f t="shared" si="32"/>
        <v>0</v>
      </c>
      <c r="K79" s="6">
        <f t="shared" si="32"/>
        <v>0</v>
      </c>
      <c r="L79" s="6">
        <f t="shared" si="32"/>
        <v>0</v>
      </c>
      <c r="M79" s="6">
        <f t="shared" si="32"/>
        <v>0</v>
      </c>
      <c r="N79" s="6">
        <f t="shared" si="32"/>
        <v>0</v>
      </c>
      <c r="O79" s="6">
        <f t="shared" si="32"/>
        <v>0</v>
      </c>
      <c r="P79" s="6">
        <f t="shared" si="32"/>
        <v>0</v>
      </c>
      <c r="Q79" s="6">
        <f t="shared" si="32"/>
        <v>0</v>
      </c>
      <c r="R79" s="6">
        <f t="shared" si="32"/>
        <v>0</v>
      </c>
      <c r="S79" s="6">
        <f t="shared" si="32"/>
        <v>0</v>
      </c>
      <c r="T79" s="6">
        <f t="shared" si="32"/>
        <v>0</v>
      </c>
      <c r="U79" s="6">
        <f t="shared" si="32"/>
        <v>0</v>
      </c>
      <c r="V79" s="6">
        <f t="shared" si="32"/>
        <v>0</v>
      </c>
      <c r="W79" s="6">
        <f t="shared" si="32"/>
        <v>0</v>
      </c>
      <c r="X79" s="6">
        <f t="shared" si="32"/>
        <v>0</v>
      </c>
      <c r="Y79" s="6">
        <f t="shared" si="32"/>
        <v>0</v>
      </c>
      <c r="Z79" s="6">
        <f t="shared" si="32"/>
        <v>0</v>
      </c>
      <c r="AA79" s="6">
        <f t="shared" si="32"/>
        <v>0</v>
      </c>
      <c r="AB79" s="6">
        <f t="shared" si="32"/>
        <v>0</v>
      </c>
      <c r="AC79" s="6">
        <f t="shared" si="32"/>
        <v>0</v>
      </c>
      <c r="AD79" s="6">
        <f t="shared" si="32"/>
        <v>0</v>
      </c>
      <c r="AE79" s="6">
        <f t="shared" si="32"/>
        <v>0</v>
      </c>
      <c r="AF79" s="6">
        <f t="shared" si="32"/>
        <v>0</v>
      </c>
      <c r="AG79" s="6">
        <f t="shared" si="32"/>
        <v>0</v>
      </c>
      <c r="AH79" s="6">
        <f t="shared" si="32"/>
        <v>0</v>
      </c>
    </row>
    <row r="80" spans="2:34" s="99" customFormat="1" hidden="1">
      <c r="B80" s="109" t="s">
        <v>94</v>
      </c>
      <c r="E80" s="99">
        <f>E79*$C$7/12</f>
        <v>0</v>
      </c>
      <c r="F80" s="99">
        <f t="shared" ref="F80:AH80" si="33">F79*$C$7/12</f>
        <v>0</v>
      </c>
      <c r="G80" s="99">
        <f t="shared" si="33"/>
        <v>0</v>
      </c>
      <c r="H80" s="99">
        <f t="shared" si="33"/>
        <v>0</v>
      </c>
      <c r="I80" s="99">
        <f t="shared" si="33"/>
        <v>0</v>
      </c>
      <c r="J80" s="99">
        <f t="shared" si="33"/>
        <v>0</v>
      </c>
      <c r="K80" s="99">
        <f t="shared" si="33"/>
        <v>0</v>
      </c>
      <c r="L80" s="99">
        <f t="shared" si="33"/>
        <v>0</v>
      </c>
      <c r="M80" s="99">
        <f t="shared" si="33"/>
        <v>0</v>
      </c>
      <c r="N80" s="99">
        <f t="shared" si="33"/>
        <v>0</v>
      </c>
      <c r="O80" s="99">
        <f t="shared" si="33"/>
        <v>0</v>
      </c>
      <c r="P80" s="99">
        <f t="shared" si="33"/>
        <v>0</v>
      </c>
      <c r="Q80" s="99">
        <f t="shared" si="33"/>
        <v>0</v>
      </c>
      <c r="R80" s="99">
        <f t="shared" si="33"/>
        <v>0</v>
      </c>
      <c r="S80" s="99">
        <f t="shared" si="33"/>
        <v>0</v>
      </c>
      <c r="T80" s="99">
        <f t="shared" si="33"/>
        <v>0</v>
      </c>
      <c r="U80" s="99">
        <f t="shared" si="33"/>
        <v>0</v>
      </c>
      <c r="V80" s="99">
        <f t="shared" si="33"/>
        <v>0</v>
      </c>
      <c r="W80" s="99">
        <f t="shared" si="33"/>
        <v>0</v>
      </c>
      <c r="X80" s="99">
        <f t="shared" si="33"/>
        <v>0</v>
      </c>
      <c r="Y80" s="99">
        <f t="shared" si="33"/>
        <v>0</v>
      </c>
      <c r="Z80" s="99">
        <f t="shared" si="33"/>
        <v>0</v>
      </c>
      <c r="AA80" s="99">
        <f t="shared" si="33"/>
        <v>0</v>
      </c>
      <c r="AB80" s="99">
        <f t="shared" si="33"/>
        <v>0</v>
      </c>
      <c r="AC80" s="99">
        <f t="shared" si="33"/>
        <v>0</v>
      </c>
      <c r="AD80" s="99">
        <f t="shared" si="33"/>
        <v>0</v>
      </c>
      <c r="AE80" s="99">
        <f t="shared" si="33"/>
        <v>0</v>
      </c>
      <c r="AF80" s="99">
        <f t="shared" si="33"/>
        <v>0</v>
      </c>
      <c r="AG80" s="99">
        <f t="shared" si="33"/>
        <v>0</v>
      </c>
      <c r="AH80" s="99">
        <f t="shared" si="33"/>
        <v>0</v>
      </c>
    </row>
    <row r="81" spans="2:34" s="6" customFormat="1" hidden="1">
      <c r="B81" s="110" t="s">
        <v>95</v>
      </c>
      <c r="E81" s="111">
        <f>IF(E79=0,0,IF(E79+E80&lt;E59,E79+E80,E59))</f>
        <v>0</v>
      </c>
      <c r="F81" s="111">
        <f t="shared" ref="F81:AH81" si="34">IF(F79=0,0,IF(F79+F80&lt;F59,F79+F80,F59))</f>
        <v>0</v>
      </c>
      <c r="G81" s="111">
        <f t="shared" si="34"/>
        <v>0</v>
      </c>
      <c r="H81" s="111">
        <f t="shared" si="34"/>
        <v>0</v>
      </c>
      <c r="I81" s="111">
        <f t="shared" si="34"/>
        <v>0</v>
      </c>
      <c r="J81" s="111">
        <f t="shared" si="34"/>
        <v>0</v>
      </c>
      <c r="K81" s="111">
        <f t="shared" si="34"/>
        <v>0</v>
      </c>
      <c r="L81" s="111">
        <f t="shared" si="34"/>
        <v>0</v>
      </c>
      <c r="M81" s="111">
        <f t="shared" si="34"/>
        <v>0</v>
      </c>
      <c r="N81" s="111">
        <f t="shared" si="34"/>
        <v>0</v>
      </c>
      <c r="O81" s="111">
        <f t="shared" si="34"/>
        <v>0</v>
      </c>
      <c r="P81" s="111">
        <f t="shared" si="34"/>
        <v>0</v>
      </c>
      <c r="Q81" s="111">
        <f t="shared" si="34"/>
        <v>0</v>
      </c>
      <c r="R81" s="111">
        <f t="shared" si="34"/>
        <v>0</v>
      </c>
      <c r="S81" s="111">
        <f t="shared" si="34"/>
        <v>0</v>
      </c>
      <c r="T81" s="111">
        <f t="shared" si="34"/>
        <v>0</v>
      </c>
      <c r="U81" s="111">
        <f t="shared" si="34"/>
        <v>0</v>
      </c>
      <c r="V81" s="111">
        <f t="shared" si="34"/>
        <v>0</v>
      </c>
      <c r="W81" s="111">
        <f t="shared" si="34"/>
        <v>0</v>
      </c>
      <c r="X81" s="111">
        <f t="shared" si="34"/>
        <v>0</v>
      </c>
      <c r="Y81" s="111">
        <f t="shared" si="34"/>
        <v>0</v>
      </c>
      <c r="Z81" s="111">
        <f t="shared" si="34"/>
        <v>0</v>
      </c>
      <c r="AA81" s="111">
        <f t="shared" si="34"/>
        <v>0</v>
      </c>
      <c r="AB81" s="111">
        <f t="shared" si="34"/>
        <v>0</v>
      </c>
      <c r="AC81" s="111">
        <f t="shared" si="34"/>
        <v>0</v>
      </c>
      <c r="AD81" s="111">
        <f t="shared" si="34"/>
        <v>0</v>
      </c>
      <c r="AE81" s="111">
        <f t="shared" si="34"/>
        <v>0</v>
      </c>
      <c r="AF81" s="111">
        <f t="shared" si="34"/>
        <v>0</v>
      </c>
      <c r="AG81" s="111">
        <f t="shared" si="34"/>
        <v>0</v>
      </c>
      <c r="AH81" s="111">
        <f t="shared" si="34"/>
        <v>0</v>
      </c>
    </row>
    <row r="82" spans="2:34" s="6" customFormat="1" hidden="1">
      <c r="B82" s="51" t="s">
        <v>102</v>
      </c>
      <c r="E82" s="6">
        <f>E79+E80-E81</f>
        <v>0</v>
      </c>
      <c r="F82" s="6">
        <f t="shared" ref="F82:AH82" si="35">F79+F80-F81</f>
        <v>0</v>
      </c>
      <c r="G82" s="6">
        <f t="shared" si="35"/>
        <v>0</v>
      </c>
      <c r="H82" s="6">
        <f t="shared" si="35"/>
        <v>0</v>
      </c>
      <c r="I82" s="6">
        <f t="shared" si="35"/>
        <v>0</v>
      </c>
      <c r="J82" s="6">
        <f t="shared" si="35"/>
        <v>0</v>
      </c>
      <c r="K82" s="6">
        <f t="shared" si="35"/>
        <v>0</v>
      </c>
      <c r="L82" s="6">
        <f t="shared" si="35"/>
        <v>0</v>
      </c>
      <c r="M82" s="6">
        <f t="shared" si="35"/>
        <v>0</v>
      </c>
      <c r="N82" s="6">
        <f t="shared" si="35"/>
        <v>0</v>
      </c>
      <c r="O82" s="6">
        <f t="shared" si="35"/>
        <v>0</v>
      </c>
      <c r="P82" s="6">
        <f t="shared" si="35"/>
        <v>0</v>
      </c>
      <c r="Q82" s="6">
        <f t="shared" si="35"/>
        <v>0</v>
      </c>
      <c r="R82" s="6">
        <f t="shared" si="35"/>
        <v>0</v>
      </c>
      <c r="S82" s="6">
        <f t="shared" si="35"/>
        <v>0</v>
      </c>
      <c r="T82" s="6">
        <f t="shared" si="35"/>
        <v>0</v>
      </c>
      <c r="U82" s="6">
        <f t="shared" si="35"/>
        <v>0</v>
      </c>
      <c r="V82" s="6">
        <f t="shared" si="35"/>
        <v>0</v>
      </c>
      <c r="W82" s="6">
        <f t="shared" si="35"/>
        <v>0</v>
      </c>
      <c r="X82" s="6">
        <f t="shared" si="35"/>
        <v>0</v>
      </c>
      <c r="Y82" s="6">
        <f t="shared" si="35"/>
        <v>0</v>
      </c>
      <c r="Z82" s="6">
        <f t="shared" si="35"/>
        <v>0</v>
      </c>
      <c r="AA82" s="6">
        <f t="shared" si="35"/>
        <v>0</v>
      </c>
      <c r="AB82" s="6">
        <f t="shared" si="35"/>
        <v>0</v>
      </c>
      <c r="AC82" s="6">
        <f t="shared" si="35"/>
        <v>0</v>
      </c>
      <c r="AD82" s="6">
        <f t="shared" si="35"/>
        <v>0</v>
      </c>
      <c r="AE82" s="6">
        <f t="shared" si="35"/>
        <v>0</v>
      </c>
      <c r="AF82" s="6">
        <f t="shared" si="35"/>
        <v>0</v>
      </c>
      <c r="AG82" s="6">
        <f t="shared" si="35"/>
        <v>0</v>
      </c>
      <c r="AH82" s="6">
        <f t="shared" si="35"/>
        <v>0</v>
      </c>
    </row>
    <row r="83" spans="2:34" s="99" customFormat="1" hidden="1">
      <c r="B83" s="109" t="s">
        <v>94</v>
      </c>
      <c r="E83" s="99">
        <f>E82*$C$7/12</f>
        <v>0</v>
      </c>
      <c r="F83" s="99">
        <f t="shared" ref="F83:AH83" si="36">F82*$C$7/12</f>
        <v>0</v>
      </c>
      <c r="G83" s="99">
        <f t="shared" si="36"/>
        <v>0</v>
      </c>
      <c r="H83" s="99">
        <f t="shared" si="36"/>
        <v>0</v>
      </c>
      <c r="I83" s="99">
        <f t="shared" si="36"/>
        <v>0</v>
      </c>
      <c r="J83" s="99">
        <f t="shared" si="36"/>
        <v>0</v>
      </c>
      <c r="K83" s="99">
        <f t="shared" si="36"/>
        <v>0</v>
      </c>
      <c r="L83" s="99">
        <f t="shared" si="36"/>
        <v>0</v>
      </c>
      <c r="M83" s="99">
        <f t="shared" si="36"/>
        <v>0</v>
      </c>
      <c r="N83" s="99">
        <f t="shared" si="36"/>
        <v>0</v>
      </c>
      <c r="O83" s="99">
        <f t="shared" si="36"/>
        <v>0</v>
      </c>
      <c r="P83" s="99">
        <f t="shared" si="36"/>
        <v>0</v>
      </c>
      <c r="Q83" s="99">
        <f t="shared" si="36"/>
        <v>0</v>
      </c>
      <c r="R83" s="99">
        <f t="shared" si="36"/>
        <v>0</v>
      </c>
      <c r="S83" s="99">
        <f t="shared" si="36"/>
        <v>0</v>
      </c>
      <c r="T83" s="99">
        <f t="shared" si="36"/>
        <v>0</v>
      </c>
      <c r="U83" s="99">
        <f t="shared" si="36"/>
        <v>0</v>
      </c>
      <c r="V83" s="99">
        <f t="shared" si="36"/>
        <v>0</v>
      </c>
      <c r="W83" s="99">
        <f t="shared" si="36"/>
        <v>0</v>
      </c>
      <c r="X83" s="99">
        <f t="shared" si="36"/>
        <v>0</v>
      </c>
      <c r="Y83" s="99">
        <f t="shared" si="36"/>
        <v>0</v>
      </c>
      <c r="Z83" s="99">
        <f t="shared" si="36"/>
        <v>0</v>
      </c>
      <c r="AA83" s="99">
        <f t="shared" si="36"/>
        <v>0</v>
      </c>
      <c r="AB83" s="99">
        <f t="shared" si="36"/>
        <v>0</v>
      </c>
      <c r="AC83" s="99">
        <f t="shared" si="36"/>
        <v>0</v>
      </c>
      <c r="AD83" s="99">
        <f t="shared" si="36"/>
        <v>0</v>
      </c>
      <c r="AE83" s="99">
        <f t="shared" si="36"/>
        <v>0</v>
      </c>
      <c r="AF83" s="99">
        <f t="shared" si="36"/>
        <v>0</v>
      </c>
      <c r="AG83" s="99">
        <f t="shared" si="36"/>
        <v>0</v>
      </c>
      <c r="AH83" s="99">
        <f t="shared" si="36"/>
        <v>0</v>
      </c>
    </row>
    <row r="84" spans="2:34" s="6" customFormat="1" hidden="1">
      <c r="B84" s="110" t="s">
        <v>95</v>
      </c>
      <c r="E84" s="111">
        <f>IF(E82=0,0,IF(E82+E83&lt;E$9,E82+E83,E59))</f>
        <v>0</v>
      </c>
      <c r="F84" s="111">
        <f t="shared" ref="F84:AH84" si="37">IF(F82=0,0,IF(F82+F83&lt;F$9,F82+F83,F59))</f>
        <v>0</v>
      </c>
      <c r="G84" s="111">
        <f t="shared" si="37"/>
        <v>0</v>
      </c>
      <c r="H84" s="111">
        <f t="shared" si="37"/>
        <v>0</v>
      </c>
      <c r="I84" s="111">
        <f t="shared" si="37"/>
        <v>0</v>
      </c>
      <c r="J84" s="111">
        <f t="shared" si="37"/>
        <v>0</v>
      </c>
      <c r="K84" s="111">
        <f t="shared" si="37"/>
        <v>0</v>
      </c>
      <c r="L84" s="111">
        <f t="shared" si="37"/>
        <v>0</v>
      </c>
      <c r="M84" s="111">
        <f t="shared" si="37"/>
        <v>0</v>
      </c>
      <c r="N84" s="111">
        <f t="shared" si="37"/>
        <v>0</v>
      </c>
      <c r="O84" s="111">
        <f t="shared" si="37"/>
        <v>0</v>
      </c>
      <c r="P84" s="111">
        <f t="shared" si="37"/>
        <v>0</v>
      </c>
      <c r="Q84" s="111">
        <f t="shared" si="37"/>
        <v>0</v>
      </c>
      <c r="R84" s="111">
        <f t="shared" si="37"/>
        <v>0</v>
      </c>
      <c r="S84" s="111">
        <f t="shared" si="37"/>
        <v>0</v>
      </c>
      <c r="T84" s="111">
        <f t="shared" si="37"/>
        <v>0</v>
      </c>
      <c r="U84" s="111">
        <f t="shared" si="37"/>
        <v>0</v>
      </c>
      <c r="V84" s="111">
        <f t="shared" si="37"/>
        <v>0</v>
      </c>
      <c r="W84" s="111">
        <f t="shared" si="37"/>
        <v>0</v>
      </c>
      <c r="X84" s="111">
        <f t="shared" si="37"/>
        <v>0</v>
      </c>
      <c r="Y84" s="111">
        <f t="shared" si="37"/>
        <v>0</v>
      </c>
      <c r="Z84" s="111">
        <f t="shared" si="37"/>
        <v>0</v>
      </c>
      <c r="AA84" s="111">
        <f t="shared" si="37"/>
        <v>0</v>
      </c>
      <c r="AB84" s="111">
        <f t="shared" si="37"/>
        <v>0</v>
      </c>
      <c r="AC84" s="111">
        <f t="shared" si="37"/>
        <v>0</v>
      </c>
      <c r="AD84" s="111">
        <f t="shared" si="37"/>
        <v>0</v>
      </c>
      <c r="AE84" s="111">
        <f t="shared" si="37"/>
        <v>0</v>
      </c>
      <c r="AF84" s="111">
        <f t="shared" si="37"/>
        <v>0</v>
      </c>
      <c r="AG84" s="111">
        <f t="shared" si="37"/>
        <v>0</v>
      </c>
      <c r="AH84" s="111">
        <f t="shared" si="37"/>
        <v>0</v>
      </c>
    </row>
    <row r="85" spans="2:34" s="6" customFormat="1" hidden="1">
      <c r="B85" s="51" t="s">
        <v>103</v>
      </c>
      <c r="E85" s="6">
        <f>E82+E83-E84</f>
        <v>0</v>
      </c>
      <c r="F85" s="6">
        <f t="shared" ref="F85:AH85" si="38">F82+F83-F84</f>
        <v>0</v>
      </c>
      <c r="G85" s="6">
        <f t="shared" si="38"/>
        <v>0</v>
      </c>
      <c r="H85" s="6">
        <f t="shared" si="38"/>
        <v>0</v>
      </c>
      <c r="I85" s="6">
        <f t="shared" si="38"/>
        <v>0</v>
      </c>
      <c r="J85" s="6">
        <f t="shared" si="38"/>
        <v>0</v>
      </c>
      <c r="K85" s="6">
        <f t="shared" si="38"/>
        <v>0</v>
      </c>
      <c r="L85" s="6">
        <f t="shared" si="38"/>
        <v>0</v>
      </c>
      <c r="M85" s="6">
        <f t="shared" si="38"/>
        <v>0</v>
      </c>
      <c r="N85" s="6">
        <f t="shared" si="38"/>
        <v>0</v>
      </c>
      <c r="O85" s="6">
        <f t="shared" si="38"/>
        <v>0</v>
      </c>
      <c r="P85" s="6">
        <f t="shared" si="38"/>
        <v>0</v>
      </c>
      <c r="Q85" s="6">
        <f t="shared" si="38"/>
        <v>0</v>
      </c>
      <c r="R85" s="6">
        <f t="shared" si="38"/>
        <v>0</v>
      </c>
      <c r="S85" s="6">
        <f t="shared" si="38"/>
        <v>0</v>
      </c>
      <c r="T85" s="6">
        <f t="shared" si="38"/>
        <v>0</v>
      </c>
      <c r="U85" s="6">
        <f t="shared" si="38"/>
        <v>0</v>
      </c>
      <c r="V85" s="6">
        <f t="shared" si="38"/>
        <v>0</v>
      </c>
      <c r="W85" s="6">
        <f t="shared" si="38"/>
        <v>0</v>
      </c>
      <c r="X85" s="6">
        <f t="shared" si="38"/>
        <v>0</v>
      </c>
      <c r="Y85" s="6">
        <f t="shared" si="38"/>
        <v>0</v>
      </c>
      <c r="Z85" s="6">
        <f t="shared" si="38"/>
        <v>0</v>
      </c>
      <c r="AA85" s="6">
        <f t="shared" si="38"/>
        <v>0</v>
      </c>
      <c r="AB85" s="6">
        <f t="shared" si="38"/>
        <v>0</v>
      </c>
      <c r="AC85" s="6">
        <f t="shared" si="38"/>
        <v>0</v>
      </c>
      <c r="AD85" s="6">
        <f t="shared" si="38"/>
        <v>0</v>
      </c>
      <c r="AE85" s="6">
        <f t="shared" si="38"/>
        <v>0</v>
      </c>
      <c r="AF85" s="6">
        <f t="shared" si="38"/>
        <v>0</v>
      </c>
      <c r="AG85" s="6">
        <f t="shared" si="38"/>
        <v>0</v>
      </c>
      <c r="AH85" s="6">
        <f t="shared" si="38"/>
        <v>0</v>
      </c>
    </row>
    <row r="86" spans="2:34" s="99" customFormat="1" hidden="1">
      <c r="B86" s="109" t="s">
        <v>94</v>
      </c>
      <c r="E86" s="99">
        <f>E85*$C$7/12</f>
        <v>0</v>
      </c>
      <c r="F86" s="99">
        <f t="shared" ref="F86:AH86" si="39">F85*$C$7/12</f>
        <v>0</v>
      </c>
      <c r="G86" s="99">
        <f t="shared" si="39"/>
        <v>0</v>
      </c>
      <c r="H86" s="99">
        <f t="shared" si="39"/>
        <v>0</v>
      </c>
      <c r="I86" s="99">
        <f t="shared" si="39"/>
        <v>0</v>
      </c>
      <c r="J86" s="99">
        <f t="shared" si="39"/>
        <v>0</v>
      </c>
      <c r="K86" s="99">
        <f t="shared" si="39"/>
        <v>0</v>
      </c>
      <c r="L86" s="99">
        <f t="shared" si="39"/>
        <v>0</v>
      </c>
      <c r="M86" s="99">
        <f t="shared" si="39"/>
        <v>0</v>
      </c>
      <c r="N86" s="99">
        <f t="shared" si="39"/>
        <v>0</v>
      </c>
      <c r="O86" s="99">
        <f t="shared" si="39"/>
        <v>0</v>
      </c>
      <c r="P86" s="99">
        <f t="shared" si="39"/>
        <v>0</v>
      </c>
      <c r="Q86" s="99">
        <f t="shared" si="39"/>
        <v>0</v>
      </c>
      <c r="R86" s="99">
        <f t="shared" si="39"/>
        <v>0</v>
      </c>
      <c r="S86" s="99">
        <f t="shared" si="39"/>
        <v>0</v>
      </c>
      <c r="T86" s="99">
        <f t="shared" si="39"/>
        <v>0</v>
      </c>
      <c r="U86" s="99">
        <f t="shared" si="39"/>
        <v>0</v>
      </c>
      <c r="V86" s="99">
        <f t="shared" si="39"/>
        <v>0</v>
      </c>
      <c r="W86" s="99">
        <f t="shared" si="39"/>
        <v>0</v>
      </c>
      <c r="X86" s="99">
        <f t="shared" si="39"/>
        <v>0</v>
      </c>
      <c r="Y86" s="99">
        <f t="shared" si="39"/>
        <v>0</v>
      </c>
      <c r="Z86" s="99">
        <f t="shared" si="39"/>
        <v>0</v>
      </c>
      <c r="AA86" s="99">
        <f t="shared" si="39"/>
        <v>0</v>
      </c>
      <c r="AB86" s="99">
        <f t="shared" si="39"/>
        <v>0</v>
      </c>
      <c r="AC86" s="99">
        <f t="shared" si="39"/>
        <v>0</v>
      </c>
      <c r="AD86" s="99">
        <f t="shared" si="39"/>
        <v>0</v>
      </c>
      <c r="AE86" s="99">
        <f t="shared" si="39"/>
        <v>0</v>
      </c>
      <c r="AF86" s="99">
        <f t="shared" si="39"/>
        <v>0</v>
      </c>
      <c r="AG86" s="99">
        <f t="shared" si="39"/>
        <v>0</v>
      </c>
      <c r="AH86" s="99">
        <f t="shared" si="39"/>
        <v>0</v>
      </c>
    </row>
    <row r="87" spans="2:34" s="6" customFormat="1" hidden="1">
      <c r="B87" s="110" t="s">
        <v>95</v>
      </c>
      <c r="E87" s="111">
        <f>IF(E85=0,0,IF(E85+E86&lt;E59,E85+E86,E59))</f>
        <v>0</v>
      </c>
      <c r="F87" s="111">
        <f t="shared" ref="F87:AH87" si="40">IF(F85=0,0,IF(F85+F86&lt;F59,F85+F86,F59))</f>
        <v>0</v>
      </c>
      <c r="G87" s="111">
        <f t="shared" si="40"/>
        <v>0</v>
      </c>
      <c r="H87" s="111">
        <f t="shared" si="40"/>
        <v>0</v>
      </c>
      <c r="I87" s="111">
        <f t="shared" si="40"/>
        <v>0</v>
      </c>
      <c r="J87" s="111">
        <f t="shared" si="40"/>
        <v>0</v>
      </c>
      <c r="K87" s="111">
        <f t="shared" si="40"/>
        <v>0</v>
      </c>
      <c r="L87" s="111">
        <f t="shared" si="40"/>
        <v>0</v>
      </c>
      <c r="M87" s="111">
        <f t="shared" si="40"/>
        <v>0</v>
      </c>
      <c r="N87" s="111">
        <f t="shared" si="40"/>
        <v>0</v>
      </c>
      <c r="O87" s="111">
        <f t="shared" si="40"/>
        <v>0</v>
      </c>
      <c r="P87" s="111">
        <f t="shared" si="40"/>
        <v>0</v>
      </c>
      <c r="Q87" s="111">
        <f t="shared" si="40"/>
        <v>0</v>
      </c>
      <c r="R87" s="111">
        <f t="shared" si="40"/>
        <v>0</v>
      </c>
      <c r="S87" s="111">
        <f t="shared" si="40"/>
        <v>0</v>
      </c>
      <c r="T87" s="111">
        <f t="shared" si="40"/>
        <v>0</v>
      </c>
      <c r="U87" s="111">
        <f t="shared" si="40"/>
        <v>0</v>
      </c>
      <c r="V87" s="111">
        <f t="shared" si="40"/>
        <v>0</v>
      </c>
      <c r="W87" s="111">
        <f t="shared" si="40"/>
        <v>0</v>
      </c>
      <c r="X87" s="111">
        <f t="shared" si="40"/>
        <v>0</v>
      </c>
      <c r="Y87" s="111">
        <f t="shared" si="40"/>
        <v>0</v>
      </c>
      <c r="Z87" s="111">
        <f t="shared" si="40"/>
        <v>0</v>
      </c>
      <c r="AA87" s="111">
        <f t="shared" si="40"/>
        <v>0</v>
      </c>
      <c r="AB87" s="111">
        <f t="shared" si="40"/>
        <v>0</v>
      </c>
      <c r="AC87" s="111">
        <f t="shared" si="40"/>
        <v>0</v>
      </c>
      <c r="AD87" s="111">
        <f t="shared" si="40"/>
        <v>0</v>
      </c>
      <c r="AE87" s="111">
        <f t="shared" si="40"/>
        <v>0</v>
      </c>
      <c r="AF87" s="111">
        <f t="shared" si="40"/>
        <v>0</v>
      </c>
      <c r="AG87" s="111">
        <f t="shared" si="40"/>
        <v>0</v>
      </c>
      <c r="AH87" s="111">
        <f t="shared" si="40"/>
        <v>0</v>
      </c>
    </row>
    <row r="88" spans="2:34" s="6" customFormat="1" hidden="1">
      <c r="B88" s="51" t="s">
        <v>104</v>
      </c>
      <c r="E88" s="6">
        <f>E85+E86-E87</f>
        <v>0</v>
      </c>
      <c r="F88" s="6">
        <f t="shared" ref="F88:AH88" si="41">F85+F86-F87</f>
        <v>0</v>
      </c>
      <c r="G88" s="6">
        <f t="shared" si="41"/>
        <v>0</v>
      </c>
      <c r="H88" s="6">
        <f t="shared" si="41"/>
        <v>0</v>
      </c>
      <c r="I88" s="6">
        <f t="shared" si="41"/>
        <v>0</v>
      </c>
      <c r="J88" s="6">
        <f t="shared" si="41"/>
        <v>0</v>
      </c>
      <c r="K88" s="6">
        <f t="shared" si="41"/>
        <v>0</v>
      </c>
      <c r="L88" s="6">
        <f t="shared" si="41"/>
        <v>0</v>
      </c>
      <c r="M88" s="6">
        <f t="shared" si="41"/>
        <v>0</v>
      </c>
      <c r="N88" s="6">
        <f t="shared" si="41"/>
        <v>0</v>
      </c>
      <c r="O88" s="6">
        <f t="shared" si="41"/>
        <v>0</v>
      </c>
      <c r="P88" s="6">
        <f t="shared" si="41"/>
        <v>0</v>
      </c>
      <c r="Q88" s="6">
        <f t="shared" si="41"/>
        <v>0</v>
      </c>
      <c r="R88" s="6">
        <f t="shared" si="41"/>
        <v>0</v>
      </c>
      <c r="S88" s="6">
        <f t="shared" si="41"/>
        <v>0</v>
      </c>
      <c r="T88" s="6">
        <f t="shared" si="41"/>
        <v>0</v>
      </c>
      <c r="U88" s="6">
        <f t="shared" si="41"/>
        <v>0</v>
      </c>
      <c r="V88" s="6">
        <f t="shared" si="41"/>
        <v>0</v>
      </c>
      <c r="W88" s="6">
        <f t="shared" si="41"/>
        <v>0</v>
      </c>
      <c r="X88" s="6">
        <f t="shared" si="41"/>
        <v>0</v>
      </c>
      <c r="Y88" s="6">
        <f t="shared" si="41"/>
        <v>0</v>
      </c>
      <c r="Z88" s="6">
        <f t="shared" si="41"/>
        <v>0</v>
      </c>
      <c r="AA88" s="6">
        <f t="shared" si="41"/>
        <v>0</v>
      </c>
      <c r="AB88" s="6">
        <f t="shared" si="41"/>
        <v>0</v>
      </c>
      <c r="AC88" s="6">
        <f t="shared" si="41"/>
        <v>0</v>
      </c>
      <c r="AD88" s="6">
        <f t="shared" si="41"/>
        <v>0</v>
      </c>
      <c r="AE88" s="6">
        <f t="shared" si="41"/>
        <v>0</v>
      </c>
      <c r="AF88" s="6">
        <f t="shared" si="41"/>
        <v>0</v>
      </c>
      <c r="AG88" s="6">
        <f t="shared" si="41"/>
        <v>0</v>
      </c>
      <c r="AH88" s="6">
        <f t="shared" si="41"/>
        <v>0</v>
      </c>
    </row>
    <row r="89" spans="2:34" s="99" customFormat="1" hidden="1">
      <c r="B89" s="109" t="s">
        <v>94</v>
      </c>
      <c r="E89" s="99">
        <f>E88*$C$7/12</f>
        <v>0</v>
      </c>
      <c r="F89" s="99">
        <f t="shared" ref="F89:AH89" si="42">F88*$C$7/12</f>
        <v>0</v>
      </c>
      <c r="G89" s="99">
        <f t="shared" si="42"/>
        <v>0</v>
      </c>
      <c r="H89" s="99">
        <f t="shared" si="42"/>
        <v>0</v>
      </c>
      <c r="I89" s="99">
        <f t="shared" si="42"/>
        <v>0</v>
      </c>
      <c r="J89" s="99">
        <f t="shared" si="42"/>
        <v>0</v>
      </c>
      <c r="K89" s="99">
        <f t="shared" si="42"/>
        <v>0</v>
      </c>
      <c r="L89" s="99">
        <f t="shared" si="42"/>
        <v>0</v>
      </c>
      <c r="M89" s="99">
        <f t="shared" si="42"/>
        <v>0</v>
      </c>
      <c r="N89" s="99">
        <f t="shared" si="42"/>
        <v>0</v>
      </c>
      <c r="O89" s="99">
        <f t="shared" si="42"/>
        <v>0</v>
      </c>
      <c r="P89" s="99">
        <f t="shared" si="42"/>
        <v>0</v>
      </c>
      <c r="Q89" s="99">
        <f t="shared" si="42"/>
        <v>0</v>
      </c>
      <c r="R89" s="99">
        <f t="shared" si="42"/>
        <v>0</v>
      </c>
      <c r="S89" s="99">
        <f t="shared" si="42"/>
        <v>0</v>
      </c>
      <c r="T89" s="99">
        <f t="shared" si="42"/>
        <v>0</v>
      </c>
      <c r="U89" s="99">
        <f t="shared" si="42"/>
        <v>0</v>
      </c>
      <c r="V89" s="99">
        <f t="shared" si="42"/>
        <v>0</v>
      </c>
      <c r="W89" s="99">
        <f t="shared" si="42"/>
        <v>0</v>
      </c>
      <c r="X89" s="99">
        <f t="shared" si="42"/>
        <v>0</v>
      </c>
      <c r="Y89" s="99">
        <f t="shared" si="42"/>
        <v>0</v>
      </c>
      <c r="Z89" s="99">
        <f t="shared" si="42"/>
        <v>0</v>
      </c>
      <c r="AA89" s="99">
        <f t="shared" si="42"/>
        <v>0</v>
      </c>
      <c r="AB89" s="99">
        <f t="shared" si="42"/>
        <v>0</v>
      </c>
      <c r="AC89" s="99">
        <f t="shared" si="42"/>
        <v>0</v>
      </c>
      <c r="AD89" s="99">
        <f t="shared" si="42"/>
        <v>0</v>
      </c>
      <c r="AE89" s="99">
        <f t="shared" si="42"/>
        <v>0</v>
      </c>
      <c r="AF89" s="99">
        <f t="shared" si="42"/>
        <v>0</v>
      </c>
      <c r="AG89" s="99">
        <f t="shared" si="42"/>
        <v>0</v>
      </c>
      <c r="AH89" s="99">
        <f t="shared" si="42"/>
        <v>0</v>
      </c>
    </row>
    <row r="90" spans="2:34" s="6" customFormat="1" hidden="1">
      <c r="B90" s="110" t="s">
        <v>95</v>
      </c>
      <c r="E90" s="111">
        <f>IF(E88=0,0,IF(E88+E89&lt;E59,E88+E89,E59))</f>
        <v>0</v>
      </c>
      <c r="F90" s="111">
        <f t="shared" ref="F90:AH90" si="43">IF(F88=0,0,IF(F88+F89&lt;F59,F88+F89,F59))</f>
        <v>0</v>
      </c>
      <c r="G90" s="111">
        <f t="shared" si="43"/>
        <v>0</v>
      </c>
      <c r="H90" s="111">
        <f t="shared" si="43"/>
        <v>0</v>
      </c>
      <c r="I90" s="111">
        <f t="shared" si="43"/>
        <v>0</v>
      </c>
      <c r="J90" s="111">
        <f t="shared" si="43"/>
        <v>0</v>
      </c>
      <c r="K90" s="111">
        <f t="shared" si="43"/>
        <v>0</v>
      </c>
      <c r="L90" s="111">
        <f t="shared" si="43"/>
        <v>0</v>
      </c>
      <c r="M90" s="111">
        <f t="shared" si="43"/>
        <v>0</v>
      </c>
      <c r="N90" s="111">
        <f t="shared" si="43"/>
        <v>0</v>
      </c>
      <c r="O90" s="111">
        <f t="shared" si="43"/>
        <v>0</v>
      </c>
      <c r="P90" s="111">
        <f t="shared" si="43"/>
        <v>0</v>
      </c>
      <c r="Q90" s="111">
        <f t="shared" si="43"/>
        <v>0</v>
      </c>
      <c r="R90" s="111">
        <f t="shared" si="43"/>
        <v>0</v>
      </c>
      <c r="S90" s="111">
        <f t="shared" si="43"/>
        <v>0</v>
      </c>
      <c r="T90" s="111">
        <f t="shared" si="43"/>
        <v>0</v>
      </c>
      <c r="U90" s="111">
        <f t="shared" si="43"/>
        <v>0</v>
      </c>
      <c r="V90" s="111">
        <f t="shared" si="43"/>
        <v>0</v>
      </c>
      <c r="W90" s="111">
        <f t="shared" si="43"/>
        <v>0</v>
      </c>
      <c r="X90" s="111">
        <f t="shared" si="43"/>
        <v>0</v>
      </c>
      <c r="Y90" s="111">
        <f t="shared" si="43"/>
        <v>0</v>
      </c>
      <c r="Z90" s="111">
        <f t="shared" si="43"/>
        <v>0</v>
      </c>
      <c r="AA90" s="111">
        <f t="shared" si="43"/>
        <v>0</v>
      </c>
      <c r="AB90" s="111">
        <f t="shared" si="43"/>
        <v>0</v>
      </c>
      <c r="AC90" s="111">
        <f t="shared" si="43"/>
        <v>0</v>
      </c>
      <c r="AD90" s="111">
        <f t="shared" si="43"/>
        <v>0</v>
      </c>
      <c r="AE90" s="111">
        <f t="shared" si="43"/>
        <v>0</v>
      </c>
      <c r="AF90" s="111">
        <f t="shared" si="43"/>
        <v>0</v>
      </c>
      <c r="AG90" s="111">
        <f t="shared" si="43"/>
        <v>0</v>
      </c>
      <c r="AH90" s="111">
        <f t="shared" si="43"/>
        <v>0</v>
      </c>
    </row>
    <row r="91" spans="2:34" s="6" customFormat="1" hidden="1">
      <c r="B91" s="51" t="s">
        <v>105</v>
      </c>
      <c r="E91" s="6">
        <f>E88+E89-E90</f>
        <v>0</v>
      </c>
      <c r="F91" s="6">
        <f t="shared" ref="F91:AH91" si="44">F88+F89-F90</f>
        <v>0</v>
      </c>
      <c r="G91" s="6">
        <f t="shared" si="44"/>
        <v>0</v>
      </c>
      <c r="H91" s="6">
        <f t="shared" si="44"/>
        <v>0</v>
      </c>
      <c r="I91" s="6">
        <f t="shared" si="44"/>
        <v>0</v>
      </c>
      <c r="J91" s="6">
        <f t="shared" si="44"/>
        <v>0</v>
      </c>
      <c r="K91" s="6">
        <f t="shared" si="44"/>
        <v>0</v>
      </c>
      <c r="L91" s="6">
        <f t="shared" si="44"/>
        <v>0</v>
      </c>
      <c r="M91" s="6">
        <f t="shared" si="44"/>
        <v>0</v>
      </c>
      <c r="N91" s="6">
        <f t="shared" si="44"/>
        <v>0</v>
      </c>
      <c r="O91" s="6">
        <f t="shared" si="44"/>
        <v>0</v>
      </c>
      <c r="P91" s="6">
        <f t="shared" si="44"/>
        <v>0</v>
      </c>
      <c r="Q91" s="6">
        <f t="shared" si="44"/>
        <v>0</v>
      </c>
      <c r="R91" s="6">
        <f t="shared" si="44"/>
        <v>0</v>
      </c>
      <c r="S91" s="6">
        <f t="shared" si="44"/>
        <v>0</v>
      </c>
      <c r="T91" s="6">
        <f t="shared" si="44"/>
        <v>0</v>
      </c>
      <c r="U91" s="6">
        <f t="shared" si="44"/>
        <v>0</v>
      </c>
      <c r="V91" s="6">
        <f t="shared" si="44"/>
        <v>0</v>
      </c>
      <c r="W91" s="6">
        <f t="shared" si="44"/>
        <v>0</v>
      </c>
      <c r="X91" s="6">
        <f t="shared" si="44"/>
        <v>0</v>
      </c>
      <c r="Y91" s="6">
        <f t="shared" si="44"/>
        <v>0</v>
      </c>
      <c r="Z91" s="6">
        <f t="shared" si="44"/>
        <v>0</v>
      </c>
      <c r="AA91" s="6">
        <f t="shared" si="44"/>
        <v>0</v>
      </c>
      <c r="AB91" s="6">
        <f t="shared" si="44"/>
        <v>0</v>
      </c>
      <c r="AC91" s="6">
        <f t="shared" si="44"/>
        <v>0</v>
      </c>
      <c r="AD91" s="6">
        <f t="shared" si="44"/>
        <v>0</v>
      </c>
      <c r="AE91" s="6">
        <f t="shared" si="44"/>
        <v>0</v>
      </c>
      <c r="AF91" s="6">
        <f t="shared" si="44"/>
        <v>0</v>
      </c>
      <c r="AG91" s="6">
        <f t="shared" si="44"/>
        <v>0</v>
      </c>
      <c r="AH91" s="6">
        <f t="shared" si="44"/>
        <v>0</v>
      </c>
    </row>
    <row r="92" spans="2:34" s="99" customFormat="1" hidden="1">
      <c r="B92" s="109" t="s">
        <v>94</v>
      </c>
      <c r="E92" s="99">
        <f>E91*$C$7/12</f>
        <v>0</v>
      </c>
      <c r="F92" s="99">
        <f t="shared" ref="F92:AH92" si="45">F91*$C$7/12</f>
        <v>0</v>
      </c>
      <c r="G92" s="99">
        <f t="shared" si="45"/>
        <v>0</v>
      </c>
      <c r="H92" s="99">
        <f t="shared" si="45"/>
        <v>0</v>
      </c>
      <c r="I92" s="99">
        <f t="shared" si="45"/>
        <v>0</v>
      </c>
      <c r="J92" s="99">
        <f t="shared" si="45"/>
        <v>0</v>
      </c>
      <c r="K92" s="99">
        <f t="shared" si="45"/>
        <v>0</v>
      </c>
      <c r="L92" s="99">
        <f t="shared" si="45"/>
        <v>0</v>
      </c>
      <c r="M92" s="99">
        <f t="shared" si="45"/>
        <v>0</v>
      </c>
      <c r="N92" s="99">
        <f t="shared" si="45"/>
        <v>0</v>
      </c>
      <c r="O92" s="99">
        <f t="shared" si="45"/>
        <v>0</v>
      </c>
      <c r="P92" s="99">
        <f t="shared" si="45"/>
        <v>0</v>
      </c>
      <c r="Q92" s="99">
        <f t="shared" si="45"/>
        <v>0</v>
      </c>
      <c r="R92" s="99">
        <f t="shared" si="45"/>
        <v>0</v>
      </c>
      <c r="S92" s="99">
        <f t="shared" si="45"/>
        <v>0</v>
      </c>
      <c r="T92" s="99">
        <f t="shared" si="45"/>
        <v>0</v>
      </c>
      <c r="U92" s="99">
        <f t="shared" si="45"/>
        <v>0</v>
      </c>
      <c r="V92" s="99">
        <f t="shared" si="45"/>
        <v>0</v>
      </c>
      <c r="W92" s="99">
        <f t="shared" si="45"/>
        <v>0</v>
      </c>
      <c r="X92" s="99">
        <f t="shared" si="45"/>
        <v>0</v>
      </c>
      <c r="Y92" s="99">
        <f t="shared" si="45"/>
        <v>0</v>
      </c>
      <c r="Z92" s="99">
        <f t="shared" si="45"/>
        <v>0</v>
      </c>
      <c r="AA92" s="99">
        <f t="shared" si="45"/>
        <v>0</v>
      </c>
      <c r="AB92" s="99">
        <f t="shared" si="45"/>
        <v>0</v>
      </c>
      <c r="AC92" s="99">
        <f t="shared" si="45"/>
        <v>0</v>
      </c>
      <c r="AD92" s="99">
        <f t="shared" si="45"/>
        <v>0</v>
      </c>
      <c r="AE92" s="99">
        <f t="shared" si="45"/>
        <v>0</v>
      </c>
      <c r="AF92" s="99">
        <f t="shared" si="45"/>
        <v>0</v>
      </c>
      <c r="AG92" s="99">
        <f t="shared" si="45"/>
        <v>0</v>
      </c>
      <c r="AH92" s="99">
        <f t="shared" si="45"/>
        <v>0</v>
      </c>
    </row>
    <row r="93" spans="2:34" s="6" customFormat="1" hidden="1">
      <c r="B93" s="110" t="s">
        <v>95</v>
      </c>
      <c r="E93" s="111">
        <f>IF(E91=0,0,IF(E91+E92&lt;E59,E91+E92,E59))</f>
        <v>0</v>
      </c>
      <c r="F93" s="111">
        <f t="shared" ref="F93:AH93" si="46">IF(F91=0,0,IF(F91+F92&lt;F59,F91+F92,F59))</f>
        <v>0</v>
      </c>
      <c r="G93" s="111">
        <f t="shared" si="46"/>
        <v>0</v>
      </c>
      <c r="H93" s="111">
        <f t="shared" si="46"/>
        <v>0</v>
      </c>
      <c r="I93" s="111">
        <f t="shared" si="46"/>
        <v>0</v>
      </c>
      <c r="J93" s="111">
        <f t="shared" si="46"/>
        <v>0</v>
      </c>
      <c r="K93" s="111">
        <f t="shared" si="46"/>
        <v>0</v>
      </c>
      <c r="L93" s="111">
        <f t="shared" si="46"/>
        <v>0</v>
      </c>
      <c r="M93" s="111">
        <f t="shared" si="46"/>
        <v>0</v>
      </c>
      <c r="N93" s="111">
        <f t="shared" si="46"/>
        <v>0</v>
      </c>
      <c r="O93" s="111">
        <f t="shared" si="46"/>
        <v>0</v>
      </c>
      <c r="P93" s="111">
        <f t="shared" si="46"/>
        <v>0</v>
      </c>
      <c r="Q93" s="111">
        <f t="shared" si="46"/>
        <v>0</v>
      </c>
      <c r="R93" s="111">
        <f t="shared" si="46"/>
        <v>0</v>
      </c>
      <c r="S93" s="111">
        <f t="shared" si="46"/>
        <v>0</v>
      </c>
      <c r="T93" s="111">
        <f t="shared" si="46"/>
        <v>0</v>
      </c>
      <c r="U93" s="111">
        <f t="shared" si="46"/>
        <v>0</v>
      </c>
      <c r="V93" s="111">
        <f t="shared" si="46"/>
        <v>0</v>
      </c>
      <c r="W93" s="111">
        <f t="shared" si="46"/>
        <v>0</v>
      </c>
      <c r="X93" s="111">
        <f t="shared" si="46"/>
        <v>0</v>
      </c>
      <c r="Y93" s="111">
        <f t="shared" si="46"/>
        <v>0</v>
      </c>
      <c r="Z93" s="111">
        <f t="shared" si="46"/>
        <v>0</v>
      </c>
      <c r="AA93" s="111">
        <f t="shared" si="46"/>
        <v>0</v>
      </c>
      <c r="AB93" s="111">
        <f t="shared" si="46"/>
        <v>0</v>
      </c>
      <c r="AC93" s="111">
        <f t="shared" si="46"/>
        <v>0</v>
      </c>
      <c r="AD93" s="111">
        <f t="shared" si="46"/>
        <v>0</v>
      </c>
      <c r="AE93" s="111">
        <f t="shared" si="46"/>
        <v>0</v>
      </c>
      <c r="AF93" s="111">
        <f t="shared" si="46"/>
        <v>0</v>
      </c>
      <c r="AG93" s="111">
        <f t="shared" si="46"/>
        <v>0</v>
      </c>
      <c r="AH93" s="111">
        <f t="shared" si="46"/>
        <v>0</v>
      </c>
    </row>
    <row r="94" spans="2:34" s="6" customFormat="1" hidden="1">
      <c r="B94" s="51" t="s">
        <v>106</v>
      </c>
      <c r="E94" s="6">
        <f>E91+E92-E93</f>
        <v>0</v>
      </c>
      <c r="F94" s="6">
        <f t="shared" ref="F94:AH94" si="47">F91+F92-F93</f>
        <v>0</v>
      </c>
      <c r="G94" s="6">
        <f t="shared" si="47"/>
        <v>0</v>
      </c>
      <c r="H94" s="6">
        <f t="shared" si="47"/>
        <v>0</v>
      </c>
      <c r="I94" s="6">
        <f t="shared" si="47"/>
        <v>0</v>
      </c>
      <c r="J94" s="6">
        <f t="shared" si="47"/>
        <v>0</v>
      </c>
      <c r="K94" s="6">
        <f t="shared" si="47"/>
        <v>0</v>
      </c>
      <c r="L94" s="6">
        <f t="shared" si="47"/>
        <v>0</v>
      </c>
      <c r="M94" s="6">
        <f t="shared" si="47"/>
        <v>0</v>
      </c>
      <c r="N94" s="6">
        <f t="shared" si="47"/>
        <v>0</v>
      </c>
      <c r="O94" s="6">
        <f t="shared" si="47"/>
        <v>0</v>
      </c>
      <c r="P94" s="6">
        <f t="shared" si="47"/>
        <v>0</v>
      </c>
      <c r="Q94" s="6">
        <f t="shared" si="47"/>
        <v>0</v>
      </c>
      <c r="R94" s="6">
        <f t="shared" si="47"/>
        <v>0</v>
      </c>
      <c r="S94" s="6">
        <f t="shared" si="47"/>
        <v>0</v>
      </c>
      <c r="T94" s="6">
        <f t="shared" si="47"/>
        <v>0</v>
      </c>
      <c r="U94" s="6">
        <f t="shared" si="47"/>
        <v>0</v>
      </c>
      <c r="V94" s="6">
        <f t="shared" si="47"/>
        <v>0</v>
      </c>
      <c r="W94" s="6">
        <f t="shared" si="47"/>
        <v>0</v>
      </c>
      <c r="X94" s="6">
        <f t="shared" si="47"/>
        <v>0</v>
      </c>
      <c r="Y94" s="6">
        <f t="shared" si="47"/>
        <v>0</v>
      </c>
      <c r="Z94" s="6">
        <f t="shared" si="47"/>
        <v>0</v>
      </c>
      <c r="AA94" s="6">
        <f t="shared" si="47"/>
        <v>0</v>
      </c>
      <c r="AB94" s="6">
        <f t="shared" si="47"/>
        <v>0</v>
      </c>
      <c r="AC94" s="6">
        <f t="shared" si="47"/>
        <v>0</v>
      </c>
      <c r="AD94" s="6">
        <f t="shared" si="47"/>
        <v>0</v>
      </c>
      <c r="AE94" s="6">
        <f t="shared" si="47"/>
        <v>0</v>
      </c>
      <c r="AF94" s="6">
        <f t="shared" si="47"/>
        <v>0</v>
      </c>
      <c r="AG94" s="6">
        <f t="shared" si="47"/>
        <v>0</v>
      </c>
      <c r="AH94" s="6">
        <f t="shared" si="47"/>
        <v>0</v>
      </c>
    </row>
    <row r="95" spans="2:34" s="99" customFormat="1" hidden="1">
      <c r="B95" s="109" t="s">
        <v>94</v>
      </c>
      <c r="E95" s="99">
        <f>E94*$C$7/12</f>
        <v>0</v>
      </c>
      <c r="F95" s="99">
        <f t="shared" ref="F95:AH95" si="48">F94*$C$7/12</f>
        <v>0</v>
      </c>
      <c r="G95" s="99">
        <f t="shared" si="48"/>
        <v>0</v>
      </c>
      <c r="H95" s="99">
        <f t="shared" si="48"/>
        <v>0</v>
      </c>
      <c r="I95" s="99">
        <f t="shared" si="48"/>
        <v>0</v>
      </c>
      <c r="J95" s="99">
        <f t="shared" si="48"/>
        <v>0</v>
      </c>
      <c r="K95" s="99">
        <f t="shared" si="48"/>
        <v>0</v>
      </c>
      <c r="L95" s="99">
        <f t="shared" si="48"/>
        <v>0</v>
      </c>
      <c r="M95" s="99">
        <f t="shared" si="48"/>
        <v>0</v>
      </c>
      <c r="N95" s="99">
        <f t="shared" si="48"/>
        <v>0</v>
      </c>
      <c r="O95" s="99">
        <f t="shared" si="48"/>
        <v>0</v>
      </c>
      <c r="P95" s="99">
        <f t="shared" si="48"/>
        <v>0</v>
      </c>
      <c r="Q95" s="99">
        <f t="shared" si="48"/>
        <v>0</v>
      </c>
      <c r="R95" s="99">
        <f t="shared" si="48"/>
        <v>0</v>
      </c>
      <c r="S95" s="99">
        <f t="shared" si="48"/>
        <v>0</v>
      </c>
      <c r="T95" s="99">
        <f t="shared" si="48"/>
        <v>0</v>
      </c>
      <c r="U95" s="99">
        <f t="shared" si="48"/>
        <v>0</v>
      </c>
      <c r="V95" s="99">
        <f t="shared" si="48"/>
        <v>0</v>
      </c>
      <c r="W95" s="99">
        <f t="shared" si="48"/>
        <v>0</v>
      </c>
      <c r="X95" s="99">
        <f t="shared" si="48"/>
        <v>0</v>
      </c>
      <c r="Y95" s="99">
        <f t="shared" si="48"/>
        <v>0</v>
      </c>
      <c r="Z95" s="99">
        <f t="shared" si="48"/>
        <v>0</v>
      </c>
      <c r="AA95" s="99">
        <f t="shared" si="48"/>
        <v>0</v>
      </c>
      <c r="AB95" s="99">
        <f t="shared" si="48"/>
        <v>0</v>
      </c>
      <c r="AC95" s="99">
        <f t="shared" si="48"/>
        <v>0</v>
      </c>
      <c r="AD95" s="99">
        <f t="shared" si="48"/>
        <v>0</v>
      </c>
      <c r="AE95" s="99">
        <f t="shared" si="48"/>
        <v>0</v>
      </c>
      <c r="AF95" s="99">
        <f t="shared" si="48"/>
        <v>0</v>
      </c>
      <c r="AG95" s="99">
        <f t="shared" si="48"/>
        <v>0</v>
      </c>
      <c r="AH95" s="99">
        <f t="shared" si="48"/>
        <v>0</v>
      </c>
    </row>
    <row r="96" spans="2:34" s="6" customFormat="1" hidden="1">
      <c r="B96" s="110" t="s">
        <v>95</v>
      </c>
      <c r="E96" s="111">
        <f>IF(E94=0,0,IF(E94+E95&lt;E59,E94+E95,E59))</f>
        <v>0</v>
      </c>
      <c r="F96" s="111">
        <f t="shared" ref="F96:AH96" si="49">IF(F94=0,0,IF(F94+F95&lt;F59,F94+F95,F59))</f>
        <v>0</v>
      </c>
      <c r="G96" s="111">
        <f t="shared" si="49"/>
        <v>0</v>
      </c>
      <c r="H96" s="111">
        <f t="shared" si="49"/>
        <v>0</v>
      </c>
      <c r="I96" s="111">
        <f t="shared" si="49"/>
        <v>0</v>
      </c>
      <c r="J96" s="111">
        <f t="shared" si="49"/>
        <v>0</v>
      </c>
      <c r="K96" s="111">
        <f t="shared" si="49"/>
        <v>0</v>
      </c>
      <c r="L96" s="111">
        <f t="shared" si="49"/>
        <v>0</v>
      </c>
      <c r="M96" s="111">
        <f t="shared" si="49"/>
        <v>0</v>
      </c>
      <c r="N96" s="111">
        <f t="shared" si="49"/>
        <v>0</v>
      </c>
      <c r="O96" s="111">
        <f t="shared" si="49"/>
        <v>0</v>
      </c>
      <c r="P96" s="111">
        <f t="shared" si="49"/>
        <v>0</v>
      </c>
      <c r="Q96" s="111">
        <f t="shared" si="49"/>
        <v>0</v>
      </c>
      <c r="R96" s="111">
        <f t="shared" si="49"/>
        <v>0</v>
      </c>
      <c r="S96" s="111">
        <f t="shared" si="49"/>
        <v>0</v>
      </c>
      <c r="T96" s="111">
        <f t="shared" si="49"/>
        <v>0</v>
      </c>
      <c r="U96" s="111">
        <f t="shared" si="49"/>
        <v>0</v>
      </c>
      <c r="V96" s="111">
        <f t="shared" si="49"/>
        <v>0</v>
      </c>
      <c r="W96" s="111">
        <f t="shared" si="49"/>
        <v>0</v>
      </c>
      <c r="X96" s="111">
        <f t="shared" si="49"/>
        <v>0</v>
      </c>
      <c r="Y96" s="111">
        <f t="shared" si="49"/>
        <v>0</v>
      </c>
      <c r="Z96" s="111">
        <f t="shared" si="49"/>
        <v>0</v>
      </c>
      <c r="AA96" s="111">
        <f t="shared" si="49"/>
        <v>0</v>
      </c>
      <c r="AB96" s="111">
        <f t="shared" si="49"/>
        <v>0</v>
      </c>
      <c r="AC96" s="111">
        <f t="shared" si="49"/>
        <v>0</v>
      </c>
      <c r="AD96" s="111">
        <f t="shared" si="49"/>
        <v>0</v>
      </c>
      <c r="AE96" s="111">
        <f t="shared" si="49"/>
        <v>0</v>
      </c>
      <c r="AF96" s="111">
        <f t="shared" si="49"/>
        <v>0</v>
      </c>
      <c r="AG96" s="111">
        <f t="shared" si="49"/>
        <v>0</v>
      </c>
      <c r="AH96" s="111">
        <f t="shared" si="49"/>
        <v>0</v>
      </c>
    </row>
    <row r="97" spans="2:34" s="94" customFormat="1" hidden="1">
      <c r="B97" s="60" t="s">
        <v>110</v>
      </c>
      <c r="E97" s="100">
        <f>E94+E95-E96</f>
        <v>0</v>
      </c>
      <c r="F97" s="100">
        <f t="shared" ref="F97:AH97" si="50">F94+F95-F96</f>
        <v>0</v>
      </c>
      <c r="G97" s="100">
        <f t="shared" si="50"/>
        <v>0</v>
      </c>
      <c r="H97" s="100">
        <f t="shared" si="50"/>
        <v>0</v>
      </c>
      <c r="I97" s="100">
        <f t="shared" si="50"/>
        <v>0</v>
      </c>
      <c r="J97" s="100">
        <f t="shared" si="50"/>
        <v>0</v>
      </c>
      <c r="K97" s="100">
        <f t="shared" si="50"/>
        <v>0</v>
      </c>
      <c r="L97" s="100">
        <f t="shared" si="50"/>
        <v>0</v>
      </c>
      <c r="M97" s="100">
        <f t="shared" si="50"/>
        <v>0</v>
      </c>
      <c r="N97" s="100">
        <f t="shared" si="50"/>
        <v>0</v>
      </c>
      <c r="O97" s="100">
        <f t="shared" si="50"/>
        <v>0</v>
      </c>
      <c r="P97" s="100">
        <f t="shared" si="50"/>
        <v>0</v>
      </c>
      <c r="Q97" s="100">
        <f t="shared" si="50"/>
        <v>0</v>
      </c>
      <c r="R97" s="100">
        <f t="shared" si="50"/>
        <v>0</v>
      </c>
      <c r="S97" s="100">
        <f t="shared" si="50"/>
        <v>0</v>
      </c>
      <c r="T97" s="100">
        <f t="shared" si="50"/>
        <v>0</v>
      </c>
      <c r="U97" s="100">
        <f t="shared" si="50"/>
        <v>0</v>
      </c>
      <c r="V97" s="100">
        <f t="shared" si="50"/>
        <v>0</v>
      </c>
      <c r="W97" s="100">
        <f t="shared" si="50"/>
        <v>0</v>
      </c>
      <c r="X97" s="100">
        <f t="shared" si="50"/>
        <v>0</v>
      </c>
      <c r="Y97" s="100">
        <f t="shared" si="50"/>
        <v>0</v>
      </c>
      <c r="Z97" s="100">
        <f t="shared" si="50"/>
        <v>0</v>
      </c>
      <c r="AA97" s="100">
        <f t="shared" si="50"/>
        <v>0</v>
      </c>
      <c r="AB97" s="100">
        <f t="shared" si="50"/>
        <v>0</v>
      </c>
      <c r="AC97" s="100">
        <f t="shared" si="50"/>
        <v>0</v>
      </c>
      <c r="AD97" s="100">
        <f t="shared" si="50"/>
        <v>0</v>
      </c>
      <c r="AE97" s="100">
        <f t="shared" si="50"/>
        <v>0</v>
      </c>
      <c r="AF97" s="100">
        <f t="shared" si="50"/>
        <v>0</v>
      </c>
      <c r="AG97" s="100">
        <f t="shared" si="50"/>
        <v>0</v>
      </c>
      <c r="AH97" s="100">
        <f t="shared" si="50"/>
        <v>0</v>
      </c>
    </row>
    <row r="98" spans="2:34" hidden="1">
      <c r="B98" s="65" t="s">
        <v>107</v>
      </c>
      <c r="D98" s="5">
        <f>COUNTIF(E98:AH98,"&gt;1")</f>
        <v>0</v>
      </c>
      <c r="E98" s="101">
        <f>E62+E65+E68+E71+E74+E77+E80+E83+E86+E89+E92+E95</f>
        <v>0</v>
      </c>
      <c r="F98" s="101">
        <f t="shared" ref="F98:AH99" si="51">F62+F65+F68+F71+F74+F77+F80+F83+F86+F89+F92+F95</f>
        <v>0</v>
      </c>
      <c r="G98" s="101">
        <f t="shared" si="51"/>
        <v>0</v>
      </c>
      <c r="H98" s="101">
        <f t="shared" si="51"/>
        <v>0</v>
      </c>
      <c r="I98" s="101">
        <f t="shared" si="51"/>
        <v>0</v>
      </c>
      <c r="J98" s="101">
        <f t="shared" si="51"/>
        <v>0</v>
      </c>
      <c r="K98" s="101">
        <f t="shared" si="51"/>
        <v>0</v>
      </c>
      <c r="L98" s="101">
        <f t="shared" si="51"/>
        <v>0</v>
      </c>
      <c r="M98" s="101">
        <f t="shared" si="51"/>
        <v>0</v>
      </c>
      <c r="N98" s="101">
        <f t="shared" si="51"/>
        <v>0</v>
      </c>
      <c r="O98" s="101">
        <f t="shared" si="51"/>
        <v>0</v>
      </c>
      <c r="P98" s="101">
        <f t="shared" si="51"/>
        <v>0</v>
      </c>
      <c r="Q98" s="101">
        <f t="shared" si="51"/>
        <v>0</v>
      </c>
      <c r="R98" s="101">
        <f t="shared" si="51"/>
        <v>0</v>
      </c>
      <c r="S98" s="101">
        <f t="shared" si="51"/>
        <v>0</v>
      </c>
      <c r="T98" s="101">
        <f t="shared" si="51"/>
        <v>0</v>
      </c>
      <c r="U98" s="101">
        <f t="shared" si="51"/>
        <v>0</v>
      </c>
      <c r="V98" s="101">
        <f t="shared" si="51"/>
        <v>0</v>
      </c>
      <c r="W98" s="101">
        <f t="shared" si="51"/>
        <v>0</v>
      </c>
      <c r="X98" s="101">
        <f t="shared" si="51"/>
        <v>0</v>
      </c>
      <c r="Y98" s="101">
        <f t="shared" si="51"/>
        <v>0</v>
      </c>
      <c r="Z98" s="101">
        <f t="shared" si="51"/>
        <v>0</v>
      </c>
      <c r="AA98" s="101">
        <f t="shared" si="51"/>
        <v>0</v>
      </c>
      <c r="AB98" s="101">
        <f t="shared" si="51"/>
        <v>0</v>
      </c>
      <c r="AC98" s="101">
        <f t="shared" si="51"/>
        <v>0</v>
      </c>
      <c r="AD98" s="101">
        <f t="shared" si="51"/>
        <v>0</v>
      </c>
      <c r="AE98" s="101">
        <f t="shared" si="51"/>
        <v>0</v>
      </c>
      <c r="AF98" s="101">
        <f t="shared" si="51"/>
        <v>0</v>
      </c>
      <c r="AG98" s="101">
        <f t="shared" si="51"/>
        <v>0</v>
      </c>
      <c r="AH98" s="101">
        <f t="shared" si="51"/>
        <v>0</v>
      </c>
    </row>
    <row r="99" spans="2:34" hidden="1">
      <c r="B99" s="65" t="s">
        <v>108</v>
      </c>
      <c r="E99" s="102">
        <f>E63+E66+E69+E72+E75+E78+E81+E84+E87+E90+E93+E96</f>
        <v>0</v>
      </c>
      <c r="F99" s="102">
        <f t="shared" si="51"/>
        <v>0</v>
      </c>
      <c r="G99" s="102">
        <f t="shared" si="51"/>
        <v>0</v>
      </c>
      <c r="H99" s="102">
        <f t="shared" si="51"/>
        <v>0</v>
      </c>
      <c r="I99" s="102">
        <f t="shared" si="51"/>
        <v>0</v>
      </c>
      <c r="J99" s="102">
        <f t="shared" si="51"/>
        <v>0</v>
      </c>
      <c r="K99" s="102">
        <f t="shared" si="51"/>
        <v>0</v>
      </c>
      <c r="L99" s="102">
        <f t="shared" si="51"/>
        <v>0</v>
      </c>
      <c r="M99" s="102">
        <f t="shared" si="51"/>
        <v>0</v>
      </c>
      <c r="N99" s="102">
        <f t="shared" si="51"/>
        <v>0</v>
      </c>
      <c r="O99" s="102">
        <f t="shared" si="51"/>
        <v>0</v>
      </c>
      <c r="P99" s="102">
        <f t="shared" si="51"/>
        <v>0</v>
      </c>
      <c r="Q99" s="102">
        <f t="shared" si="51"/>
        <v>0</v>
      </c>
      <c r="R99" s="102">
        <f t="shared" si="51"/>
        <v>0</v>
      </c>
      <c r="S99" s="102">
        <f t="shared" si="51"/>
        <v>0</v>
      </c>
      <c r="T99" s="102">
        <f t="shared" si="51"/>
        <v>0</v>
      </c>
      <c r="U99" s="102">
        <f t="shared" si="51"/>
        <v>0</v>
      </c>
      <c r="V99" s="102">
        <f t="shared" si="51"/>
        <v>0</v>
      </c>
      <c r="W99" s="102">
        <f t="shared" si="51"/>
        <v>0</v>
      </c>
      <c r="X99" s="102">
        <f t="shared" si="51"/>
        <v>0</v>
      </c>
      <c r="Y99" s="102">
        <f t="shared" si="51"/>
        <v>0</v>
      </c>
      <c r="Z99" s="102">
        <f t="shared" si="51"/>
        <v>0</v>
      </c>
      <c r="AA99" s="102">
        <f t="shared" si="51"/>
        <v>0</v>
      </c>
      <c r="AB99" s="102">
        <f t="shared" si="51"/>
        <v>0</v>
      </c>
      <c r="AC99" s="102">
        <f t="shared" si="51"/>
        <v>0</v>
      </c>
      <c r="AD99" s="102">
        <f t="shared" si="51"/>
        <v>0</v>
      </c>
      <c r="AE99" s="102">
        <f t="shared" si="51"/>
        <v>0</v>
      </c>
      <c r="AF99" s="102">
        <f t="shared" si="51"/>
        <v>0</v>
      </c>
      <c r="AG99" s="102">
        <f t="shared" si="51"/>
        <v>0</v>
      </c>
      <c r="AH99" s="102">
        <f t="shared" si="51"/>
        <v>0</v>
      </c>
    </row>
    <row r="100" spans="2:34" hidden="1">
      <c r="B100" s="51" t="s">
        <v>109</v>
      </c>
      <c r="E100" s="102">
        <f>E99-E98</f>
        <v>0</v>
      </c>
      <c r="F100" s="102">
        <f t="shared" ref="F100:AH100" si="52">F99-F98</f>
        <v>0</v>
      </c>
      <c r="G100" s="102">
        <f t="shared" si="52"/>
        <v>0</v>
      </c>
      <c r="H100" s="102">
        <f t="shared" si="52"/>
        <v>0</v>
      </c>
      <c r="I100" s="102">
        <f t="shared" si="52"/>
        <v>0</v>
      </c>
      <c r="J100" s="102">
        <f t="shared" si="52"/>
        <v>0</v>
      </c>
      <c r="K100" s="102">
        <f t="shared" si="52"/>
        <v>0</v>
      </c>
      <c r="L100" s="102">
        <f t="shared" si="52"/>
        <v>0</v>
      </c>
      <c r="M100" s="102">
        <f t="shared" si="52"/>
        <v>0</v>
      </c>
      <c r="N100" s="102">
        <f t="shared" si="52"/>
        <v>0</v>
      </c>
      <c r="O100" s="102">
        <f t="shared" si="52"/>
        <v>0</v>
      </c>
      <c r="P100" s="102">
        <f t="shared" si="52"/>
        <v>0</v>
      </c>
      <c r="Q100" s="102">
        <f t="shared" si="52"/>
        <v>0</v>
      </c>
      <c r="R100" s="102">
        <f t="shared" si="52"/>
        <v>0</v>
      </c>
      <c r="S100" s="102">
        <f t="shared" si="52"/>
        <v>0</v>
      </c>
      <c r="T100" s="102">
        <f t="shared" si="52"/>
        <v>0</v>
      </c>
      <c r="U100" s="102">
        <f t="shared" si="52"/>
        <v>0</v>
      </c>
      <c r="V100" s="102">
        <f t="shared" si="52"/>
        <v>0</v>
      </c>
      <c r="W100" s="102">
        <f t="shared" si="52"/>
        <v>0</v>
      </c>
      <c r="X100" s="102">
        <f t="shared" si="52"/>
        <v>0</v>
      </c>
      <c r="Y100" s="102">
        <f t="shared" si="52"/>
        <v>0</v>
      </c>
      <c r="Z100" s="102">
        <f t="shared" si="52"/>
        <v>0</v>
      </c>
      <c r="AA100" s="102">
        <f t="shared" si="52"/>
        <v>0</v>
      </c>
      <c r="AB100" s="102">
        <f t="shared" si="52"/>
        <v>0</v>
      </c>
      <c r="AC100" s="102">
        <f t="shared" si="52"/>
        <v>0</v>
      </c>
      <c r="AD100" s="102">
        <f t="shared" si="52"/>
        <v>0</v>
      </c>
      <c r="AE100" s="102">
        <f t="shared" si="52"/>
        <v>0</v>
      </c>
      <c r="AF100" s="102">
        <f t="shared" si="52"/>
        <v>0</v>
      </c>
      <c r="AG100" s="102">
        <f t="shared" si="52"/>
        <v>0</v>
      </c>
      <c r="AH100" s="102">
        <f t="shared" si="52"/>
        <v>0</v>
      </c>
    </row>
    <row r="101" spans="2:34" hidden="1"/>
    <row r="102" spans="2:34" hidden="1"/>
    <row r="103" spans="2:34" s="104" customFormat="1" hidden="1">
      <c r="B103" s="103" t="s">
        <v>55</v>
      </c>
      <c r="E103" s="95">
        <f>E53</f>
        <v>1</v>
      </c>
      <c r="F103" s="95">
        <f t="shared" ref="F103:AH103" si="53">F53</f>
        <v>2</v>
      </c>
      <c r="G103" s="95">
        <f t="shared" si="53"/>
        <v>3</v>
      </c>
      <c r="H103" s="95">
        <f t="shared" si="53"/>
        <v>4</v>
      </c>
      <c r="I103" s="95">
        <f t="shared" si="53"/>
        <v>5</v>
      </c>
      <c r="J103" s="95">
        <f t="shared" si="53"/>
        <v>6</v>
      </c>
      <c r="K103" s="95">
        <f t="shared" si="53"/>
        <v>7</v>
      </c>
      <c r="L103" s="95">
        <f t="shared" si="53"/>
        <v>8</v>
      </c>
      <c r="M103" s="95">
        <f t="shared" si="53"/>
        <v>9</v>
      </c>
      <c r="N103" s="95">
        <f t="shared" si="53"/>
        <v>10</v>
      </c>
      <c r="O103" s="95">
        <f t="shared" si="53"/>
        <v>11</v>
      </c>
      <c r="P103" s="95">
        <f t="shared" si="53"/>
        <v>12</v>
      </c>
      <c r="Q103" s="95">
        <f t="shared" si="53"/>
        <v>13</v>
      </c>
      <c r="R103" s="95">
        <f t="shared" si="53"/>
        <v>14</v>
      </c>
      <c r="S103" s="95">
        <f t="shared" si="53"/>
        <v>15</v>
      </c>
      <c r="T103" s="95">
        <f t="shared" si="53"/>
        <v>16</v>
      </c>
      <c r="U103" s="95">
        <f t="shared" si="53"/>
        <v>17</v>
      </c>
      <c r="V103" s="95">
        <f t="shared" si="53"/>
        <v>18</v>
      </c>
      <c r="W103" s="95">
        <f t="shared" si="53"/>
        <v>19</v>
      </c>
      <c r="X103" s="95">
        <f t="shared" si="53"/>
        <v>20</v>
      </c>
      <c r="Y103" s="95">
        <f t="shared" si="53"/>
        <v>21</v>
      </c>
      <c r="Z103" s="95">
        <f t="shared" si="53"/>
        <v>22</v>
      </c>
      <c r="AA103" s="95">
        <f t="shared" si="53"/>
        <v>23</v>
      </c>
      <c r="AB103" s="95">
        <f t="shared" si="53"/>
        <v>24</v>
      </c>
      <c r="AC103" s="95">
        <f t="shared" si="53"/>
        <v>25</v>
      </c>
      <c r="AD103" s="95">
        <f t="shared" si="53"/>
        <v>26</v>
      </c>
      <c r="AE103" s="95">
        <f t="shared" si="53"/>
        <v>27</v>
      </c>
      <c r="AF103" s="95">
        <f t="shared" si="53"/>
        <v>28</v>
      </c>
      <c r="AG103" s="95">
        <f t="shared" si="53"/>
        <v>29</v>
      </c>
      <c r="AH103" s="95">
        <f t="shared" si="53"/>
        <v>30</v>
      </c>
    </row>
    <row r="104" spans="2:34" hidden="1">
      <c r="B104" s="26" t="s">
        <v>54</v>
      </c>
      <c r="E104" s="6">
        <f>E98</f>
        <v>0</v>
      </c>
      <c r="F104" s="6">
        <f t="shared" ref="F104:AH104" si="54">F98</f>
        <v>0</v>
      </c>
      <c r="G104" s="6">
        <f t="shared" si="54"/>
        <v>0</v>
      </c>
      <c r="H104" s="6">
        <f t="shared" si="54"/>
        <v>0</v>
      </c>
      <c r="I104" s="6">
        <f t="shared" si="54"/>
        <v>0</v>
      </c>
      <c r="J104" s="6">
        <f t="shared" si="54"/>
        <v>0</v>
      </c>
      <c r="K104" s="6">
        <f t="shared" si="54"/>
        <v>0</v>
      </c>
      <c r="L104" s="6">
        <f t="shared" si="54"/>
        <v>0</v>
      </c>
      <c r="M104" s="6">
        <f t="shared" si="54"/>
        <v>0</v>
      </c>
      <c r="N104" s="6">
        <f t="shared" si="54"/>
        <v>0</v>
      </c>
      <c r="O104" s="6">
        <f t="shared" si="54"/>
        <v>0</v>
      </c>
      <c r="P104" s="6">
        <f t="shared" si="54"/>
        <v>0</v>
      </c>
      <c r="Q104" s="6">
        <f t="shared" si="54"/>
        <v>0</v>
      </c>
      <c r="R104" s="6">
        <f t="shared" si="54"/>
        <v>0</v>
      </c>
      <c r="S104" s="6">
        <f t="shared" si="54"/>
        <v>0</v>
      </c>
      <c r="T104" s="6">
        <f t="shared" si="54"/>
        <v>0</v>
      </c>
      <c r="U104" s="6">
        <f t="shared" si="54"/>
        <v>0</v>
      </c>
      <c r="V104" s="6">
        <f t="shared" si="54"/>
        <v>0</v>
      </c>
      <c r="W104" s="6">
        <f t="shared" si="54"/>
        <v>0</v>
      </c>
      <c r="X104" s="6">
        <f t="shared" si="54"/>
        <v>0</v>
      </c>
      <c r="Y104" s="6">
        <f t="shared" si="54"/>
        <v>0</v>
      </c>
      <c r="Z104" s="6">
        <f t="shared" si="54"/>
        <v>0</v>
      </c>
      <c r="AA104" s="6">
        <f t="shared" si="54"/>
        <v>0</v>
      </c>
      <c r="AB104" s="6">
        <f t="shared" si="54"/>
        <v>0</v>
      </c>
      <c r="AC104" s="6">
        <f t="shared" si="54"/>
        <v>0</v>
      </c>
      <c r="AD104" s="6">
        <f t="shared" si="54"/>
        <v>0</v>
      </c>
      <c r="AE104" s="6">
        <f t="shared" si="54"/>
        <v>0</v>
      </c>
      <c r="AF104" s="6">
        <f t="shared" si="54"/>
        <v>0</v>
      </c>
      <c r="AG104" s="6">
        <f t="shared" si="54"/>
        <v>0</v>
      </c>
      <c r="AH104" s="6">
        <f t="shared" si="54"/>
        <v>0</v>
      </c>
    </row>
    <row r="105" spans="2:34" hidden="1">
      <c r="B105" s="26" t="s">
        <v>49</v>
      </c>
      <c r="E105" s="105">
        <f>E100</f>
        <v>0</v>
      </c>
      <c r="F105" s="105">
        <f t="shared" ref="F105:AH105" si="55">F100</f>
        <v>0</v>
      </c>
      <c r="G105" s="105">
        <f t="shared" si="55"/>
        <v>0</v>
      </c>
      <c r="H105" s="105">
        <f t="shared" si="55"/>
        <v>0</v>
      </c>
      <c r="I105" s="105">
        <f t="shared" si="55"/>
        <v>0</v>
      </c>
      <c r="J105" s="105">
        <f t="shared" si="55"/>
        <v>0</v>
      </c>
      <c r="K105" s="105">
        <f t="shared" si="55"/>
        <v>0</v>
      </c>
      <c r="L105" s="105">
        <f t="shared" si="55"/>
        <v>0</v>
      </c>
      <c r="M105" s="105">
        <f t="shared" si="55"/>
        <v>0</v>
      </c>
      <c r="N105" s="105">
        <f t="shared" si="55"/>
        <v>0</v>
      </c>
      <c r="O105" s="105">
        <f t="shared" si="55"/>
        <v>0</v>
      </c>
      <c r="P105" s="105">
        <f t="shared" si="55"/>
        <v>0</v>
      </c>
      <c r="Q105" s="105">
        <f t="shared" si="55"/>
        <v>0</v>
      </c>
      <c r="R105" s="105">
        <f t="shared" si="55"/>
        <v>0</v>
      </c>
      <c r="S105" s="105">
        <f t="shared" si="55"/>
        <v>0</v>
      </c>
      <c r="T105" s="105">
        <f t="shared" si="55"/>
        <v>0</v>
      </c>
      <c r="U105" s="105">
        <f t="shared" si="55"/>
        <v>0</v>
      </c>
      <c r="V105" s="105">
        <f t="shared" si="55"/>
        <v>0</v>
      </c>
      <c r="W105" s="105">
        <f t="shared" si="55"/>
        <v>0</v>
      </c>
      <c r="X105" s="105">
        <f t="shared" si="55"/>
        <v>0</v>
      </c>
      <c r="Y105" s="105">
        <f t="shared" si="55"/>
        <v>0</v>
      </c>
      <c r="Z105" s="105">
        <f t="shared" si="55"/>
        <v>0</v>
      </c>
      <c r="AA105" s="105">
        <f t="shared" si="55"/>
        <v>0</v>
      </c>
      <c r="AB105" s="105">
        <f t="shared" si="55"/>
        <v>0</v>
      </c>
      <c r="AC105" s="105">
        <f t="shared" si="55"/>
        <v>0</v>
      </c>
      <c r="AD105" s="105">
        <f t="shared" si="55"/>
        <v>0</v>
      </c>
      <c r="AE105" s="105">
        <f t="shared" si="55"/>
        <v>0</v>
      </c>
      <c r="AF105" s="105">
        <f t="shared" si="55"/>
        <v>0</v>
      </c>
      <c r="AG105" s="105">
        <f t="shared" si="55"/>
        <v>0</v>
      </c>
      <c r="AH105" s="105">
        <f t="shared" si="55"/>
        <v>0</v>
      </c>
    </row>
    <row r="106" spans="2:34" hidden="1">
      <c r="B106" s="29" t="s">
        <v>64</v>
      </c>
      <c r="E106" s="6">
        <f>D106+E104</f>
        <v>0</v>
      </c>
      <c r="F106" s="6">
        <f t="shared" ref="F106:AH106" si="56">E106+F104</f>
        <v>0</v>
      </c>
      <c r="G106" s="6">
        <f t="shared" si="56"/>
        <v>0</v>
      </c>
      <c r="H106" s="6">
        <f t="shared" si="56"/>
        <v>0</v>
      </c>
      <c r="I106" s="6">
        <f t="shared" si="56"/>
        <v>0</v>
      </c>
      <c r="J106" s="6">
        <f t="shared" si="56"/>
        <v>0</v>
      </c>
      <c r="K106" s="6">
        <f t="shared" si="56"/>
        <v>0</v>
      </c>
      <c r="L106" s="6">
        <f t="shared" si="56"/>
        <v>0</v>
      </c>
      <c r="M106" s="6">
        <f t="shared" si="56"/>
        <v>0</v>
      </c>
      <c r="N106" s="6">
        <f t="shared" si="56"/>
        <v>0</v>
      </c>
      <c r="O106" s="6">
        <f t="shared" si="56"/>
        <v>0</v>
      </c>
      <c r="P106" s="6">
        <f t="shared" si="56"/>
        <v>0</v>
      </c>
      <c r="Q106" s="6">
        <f t="shared" si="56"/>
        <v>0</v>
      </c>
      <c r="R106" s="6">
        <f t="shared" si="56"/>
        <v>0</v>
      </c>
      <c r="S106" s="6">
        <f t="shared" si="56"/>
        <v>0</v>
      </c>
      <c r="T106" s="6">
        <f t="shared" si="56"/>
        <v>0</v>
      </c>
      <c r="U106" s="6">
        <f t="shared" si="56"/>
        <v>0</v>
      </c>
      <c r="V106" s="6">
        <f t="shared" si="56"/>
        <v>0</v>
      </c>
      <c r="W106" s="6">
        <f t="shared" si="56"/>
        <v>0</v>
      </c>
      <c r="X106" s="6">
        <f t="shared" si="56"/>
        <v>0</v>
      </c>
      <c r="Y106" s="6">
        <f t="shared" si="56"/>
        <v>0</v>
      </c>
      <c r="Z106" s="6">
        <f t="shared" si="56"/>
        <v>0</v>
      </c>
      <c r="AA106" s="6">
        <f t="shared" si="56"/>
        <v>0</v>
      </c>
      <c r="AB106" s="6">
        <f t="shared" si="56"/>
        <v>0</v>
      </c>
      <c r="AC106" s="6">
        <f t="shared" si="56"/>
        <v>0</v>
      </c>
      <c r="AD106" s="6">
        <f t="shared" si="56"/>
        <v>0</v>
      </c>
      <c r="AE106" s="6">
        <f t="shared" si="56"/>
        <v>0</v>
      </c>
      <c r="AF106" s="6">
        <f t="shared" si="56"/>
        <v>0</v>
      </c>
      <c r="AG106" s="6">
        <f t="shared" si="56"/>
        <v>0</v>
      </c>
      <c r="AH106" s="6">
        <f t="shared" si="56"/>
        <v>0</v>
      </c>
    </row>
    <row r="107" spans="2:34" hidden="1">
      <c r="B107" s="29" t="s">
        <v>50</v>
      </c>
      <c r="E107" s="105">
        <f>D107+E100</f>
        <v>0</v>
      </c>
      <c r="F107" s="105">
        <f t="shared" ref="F107:AH107" si="57">E107+F100</f>
        <v>0</v>
      </c>
      <c r="G107" s="105">
        <f t="shared" si="57"/>
        <v>0</v>
      </c>
      <c r="H107" s="105">
        <f t="shared" si="57"/>
        <v>0</v>
      </c>
      <c r="I107" s="105">
        <f t="shared" si="57"/>
        <v>0</v>
      </c>
      <c r="J107" s="105">
        <f t="shared" si="57"/>
        <v>0</v>
      </c>
      <c r="K107" s="105">
        <f t="shared" si="57"/>
        <v>0</v>
      </c>
      <c r="L107" s="105">
        <f t="shared" si="57"/>
        <v>0</v>
      </c>
      <c r="M107" s="105">
        <f t="shared" si="57"/>
        <v>0</v>
      </c>
      <c r="N107" s="105">
        <f t="shared" si="57"/>
        <v>0</v>
      </c>
      <c r="O107" s="105">
        <f t="shared" si="57"/>
        <v>0</v>
      </c>
      <c r="P107" s="105">
        <f t="shared" si="57"/>
        <v>0</v>
      </c>
      <c r="Q107" s="105">
        <f t="shared" si="57"/>
        <v>0</v>
      </c>
      <c r="R107" s="105">
        <f t="shared" si="57"/>
        <v>0</v>
      </c>
      <c r="S107" s="105">
        <f t="shared" si="57"/>
        <v>0</v>
      </c>
      <c r="T107" s="105">
        <f t="shared" si="57"/>
        <v>0</v>
      </c>
      <c r="U107" s="105">
        <f t="shared" si="57"/>
        <v>0</v>
      </c>
      <c r="V107" s="105">
        <f t="shared" si="57"/>
        <v>0</v>
      </c>
      <c r="W107" s="105">
        <f t="shared" si="57"/>
        <v>0</v>
      </c>
      <c r="X107" s="105">
        <f t="shared" si="57"/>
        <v>0</v>
      </c>
      <c r="Y107" s="105">
        <f t="shared" si="57"/>
        <v>0</v>
      </c>
      <c r="Z107" s="105">
        <f t="shared" si="57"/>
        <v>0</v>
      </c>
      <c r="AA107" s="105">
        <f t="shared" si="57"/>
        <v>0</v>
      </c>
      <c r="AB107" s="105">
        <f t="shared" si="57"/>
        <v>0</v>
      </c>
      <c r="AC107" s="105">
        <f t="shared" si="57"/>
        <v>0</v>
      </c>
      <c r="AD107" s="105">
        <f t="shared" si="57"/>
        <v>0</v>
      </c>
      <c r="AE107" s="105">
        <f t="shared" si="57"/>
        <v>0</v>
      </c>
      <c r="AF107" s="105">
        <f t="shared" si="57"/>
        <v>0</v>
      </c>
      <c r="AG107" s="105">
        <f t="shared" si="57"/>
        <v>0</v>
      </c>
      <c r="AH107" s="105">
        <f t="shared" si="57"/>
        <v>0</v>
      </c>
    </row>
    <row r="108" spans="2:34" hidden="1">
      <c r="B108" s="32" t="s">
        <v>73</v>
      </c>
      <c r="E108" s="6">
        <f>E97</f>
        <v>0</v>
      </c>
      <c r="F108" s="6">
        <f t="shared" ref="F108:AH108" si="58">F97</f>
        <v>0</v>
      </c>
      <c r="G108" s="6">
        <f t="shared" si="58"/>
        <v>0</v>
      </c>
      <c r="H108" s="6">
        <f t="shared" si="58"/>
        <v>0</v>
      </c>
      <c r="I108" s="6">
        <f t="shared" si="58"/>
        <v>0</v>
      </c>
      <c r="J108" s="6">
        <f t="shared" si="58"/>
        <v>0</v>
      </c>
      <c r="K108" s="6">
        <f t="shared" si="58"/>
        <v>0</v>
      </c>
      <c r="L108" s="6">
        <f t="shared" si="58"/>
        <v>0</v>
      </c>
      <c r="M108" s="6">
        <f t="shared" si="58"/>
        <v>0</v>
      </c>
      <c r="N108" s="6">
        <f t="shared" si="58"/>
        <v>0</v>
      </c>
      <c r="O108" s="6">
        <f t="shared" si="58"/>
        <v>0</v>
      </c>
      <c r="P108" s="6">
        <f t="shared" si="58"/>
        <v>0</v>
      </c>
      <c r="Q108" s="6">
        <f t="shared" si="58"/>
        <v>0</v>
      </c>
      <c r="R108" s="6">
        <f t="shared" si="58"/>
        <v>0</v>
      </c>
      <c r="S108" s="6">
        <f t="shared" si="58"/>
        <v>0</v>
      </c>
      <c r="T108" s="6">
        <f t="shared" si="58"/>
        <v>0</v>
      </c>
      <c r="U108" s="6">
        <f t="shared" si="58"/>
        <v>0</v>
      </c>
      <c r="V108" s="6">
        <f t="shared" si="58"/>
        <v>0</v>
      </c>
      <c r="W108" s="6">
        <f t="shared" si="58"/>
        <v>0</v>
      </c>
      <c r="X108" s="6">
        <f t="shared" si="58"/>
        <v>0</v>
      </c>
      <c r="Y108" s="6">
        <f t="shared" si="58"/>
        <v>0</v>
      </c>
      <c r="Z108" s="6">
        <f t="shared" si="58"/>
        <v>0</v>
      </c>
      <c r="AA108" s="6">
        <f t="shared" si="58"/>
        <v>0</v>
      </c>
      <c r="AB108" s="6">
        <f t="shared" si="58"/>
        <v>0</v>
      </c>
      <c r="AC108" s="6">
        <f t="shared" si="58"/>
        <v>0</v>
      </c>
      <c r="AD108" s="6">
        <f t="shared" si="58"/>
        <v>0</v>
      </c>
      <c r="AE108" s="6">
        <f t="shared" si="58"/>
        <v>0</v>
      </c>
      <c r="AF108" s="6">
        <f t="shared" si="58"/>
        <v>0</v>
      </c>
      <c r="AG108" s="6">
        <f t="shared" si="58"/>
        <v>0</v>
      </c>
      <c r="AH108" s="6">
        <f t="shared" si="58"/>
        <v>0</v>
      </c>
    </row>
    <row r="109" spans="2:34" s="106" customFormat="1" hidden="1">
      <c r="B109" s="106" t="s">
        <v>62</v>
      </c>
      <c r="E109" s="106" t="e">
        <f>($C$6-E108)/$C$6</f>
        <v>#DIV/0!</v>
      </c>
      <c r="F109" s="106" t="e">
        <f t="shared" ref="F109:AH109" si="59">($C$6-F108)/$C$6</f>
        <v>#DIV/0!</v>
      </c>
      <c r="G109" s="106" t="e">
        <f t="shared" si="59"/>
        <v>#DIV/0!</v>
      </c>
      <c r="H109" s="106" t="e">
        <f t="shared" si="59"/>
        <v>#DIV/0!</v>
      </c>
      <c r="I109" s="106" t="e">
        <f t="shared" si="59"/>
        <v>#DIV/0!</v>
      </c>
      <c r="J109" s="106" t="e">
        <f t="shared" si="59"/>
        <v>#DIV/0!</v>
      </c>
      <c r="K109" s="106" t="e">
        <f t="shared" si="59"/>
        <v>#DIV/0!</v>
      </c>
      <c r="L109" s="106" t="e">
        <f t="shared" si="59"/>
        <v>#DIV/0!</v>
      </c>
      <c r="M109" s="106" t="e">
        <f t="shared" si="59"/>
        <v>#DIV/0!</v>
      </c>
      <c r="N109" s="106" t="e">
        <f t="shared" si="59"/>
        <v>#DIV/0!</v>
      </c>
      <c r="O109" s="106" t="e">
        <f t="shared" si="59"/>
        <v>#DIV/0!</v>
      </c>
      <c r="P109" s="106" t="e">
        <f t="shared" si="59"/>
        <v>#DIV/0!</v>
      </c>
      <c r="Q109" s="106" t="e">
        <f t="shared" si="59"/>
        <v>#DIV/0!</v>
      </c>
      <c r="R109" s="106" t="e">
        <f t="shared" si="59"/>
        <v>#DIV/0!</v>
      </c>
      <c r="S109" s="106" t="e">
        <f t="shared" si="59"/>
        <v>#DIV/0!</v>
      </c>
      <c r="T109" s="106" t="e">
        <f t="shared" si="59"/>
        <v>#DIV/0!</v>
      </c>
      <c r="U109" s="106" t="e">
        <f t="shared" si="59"/>
        <v>#DIV/0!</v>
      </c>
      <c r="V109" s="106" t="e">
        <f t="shared" si="59"/>
        <v>#DIV/0!</v>
      </c>
      <c r="W109" s="106" t="e">
        <f t="shared" si="59"/>
        <v>#DIV/0!</v>
      </c>
      <c r="X109" s="106" t="e">
        <f t="shared" si="59"/>
        <v>#DIV/0!</v>
      </c>
      <c r="Y109" s="106" t="e">
        <f t="shared" si="59"/>
        <v>#DIV/0!</v>
      </c>
      <c r="Z109" s="106" t="e">
        <f t="shared" si="59"/>
        <v>#DIV/0!</v>
      </c>
      <c r="AA109" s="106" t="e">
        <f t="shared" si="59"/>
        <v>#DIV/0!</v>
      </c>
      <c r="AB109" s="106" t="e">
        <f t="shared" si="59"/>
        <v>#DIV/0!</v>
      </c>
      <c r="AC109" s="106" t="e">
        <f t="shared" si="59"/>
        <v>#DIV/0!</v>
      </c>
      <c r="AD109" s="106" t="e">
        <f t="shared" si="59"/>
        <v>#DIV/0!</v>
      </c>
      <c r="AE109" s="106" t="e">
        <f t="shared" si="59"/>
        <v>#DIV/0!</v>
      </c>
      <c r="AF109" s="106" t="e">
        <f t="shared" si="59"/>
        <v>#DIV/0!</v>
      </c>
      <c r="AG109" s="106" t="e">
        <f t="shared" si="59"/>
        <v>#DIV/0!</v>
      </c>
      <c r="AH109" s="106" t="e">
        <f t="shared" si="59"/>
        <v>#DIV/0!</v>
      </c>
    </row>
    <row r="110" spans="2:34" hidden="1"/>
    <row r="198" spans="2:34" s="39" customFormat="1">
      <c r="B198" s="40"/>
    </row>
    <row r="199" spans="2:34" s="41" customFormat="1"/>
    <row r="200" spans="2:34" s="41" customFormat="1"/>
    <row r="201" spans="2:34" s="42" customFormat="1" hidden="1">
      <c r="B201" s="43"/>
      <c r="C201" s="44"/>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row>
    <row r="202" spans="2:34" s="42" customFormat="1" hidden="1">
      <c r="B202" s="46" t="s">
        <v>65</v>
      </c>
      <c r="C202" s="46"/>
      <c r="D202" s="47" t="s">
        <v>7</v>
      </c>
      <c r="E202" s="48">
        <v>1</v>
      </c>
      <c r="F202" s="48">
        <v>2</v>
      </c>
      <c r="G202" s="48">
        <v>3</v>
      </c>
      <c r="H202" s="48">
        <v>4</v>
      </c>
      <c r="I202" s="48">
        <v>5</v>
      </c>
      <c r="J202" s="48">
        <v>6</v>
      </c>
      <c r="K202" s="48">
        <v>7</v>
      </c>
      <c r="L202" s="48">
        <v>8</v>
      </c>
      <c r="M202" s="48">
        <v>9</v>
      </c>
      <c r="N202" s="48">
        <v>10</v>
      </c>
      <c r="O202" s="48">
        <v>11</v>
      </c>
      <c r="P202" s="48">
        <v>12</v>
      </c>
      <c r="Q202" s="48">
        <v>13</v>
      </c>
      <c r="R202" s="48">
        <v>14</v>
      </c>
      <c r="S202" s="48">
        <v>15</v>
      </c>
      <c r="T202" s="48">
        <v>16</v>
      </c>
      <c r="U202" s="48">
        <v>17</v>
      </c>
      <c r="V202" s="48">
        <v>18</v>
      </c>
      <c r="W202" s="48">
        <v>19</v>
      </c>
      <c r="X202" s="48">
        <v>20</v>
      </c>
      <c r="Y202" s="48">
        <v>21</v>
      </c>
      <c r="Z202" s="48">
        <v>22</v>
      </c>
      <c r="AA202" s="48">
        <v>23</v>
      </c>
      <c r="AB202" s="48">
        <v>24</v>
      </c>
      <c r="AC202" s="48">
        <v>25</v>
      </c>
      <c r="AD202" s="48">
        <v>26</v>
      </c>
      <c r="AE202" s="48">
        <v>27</v>
      </c>
      <c r="AF202" s="48">
        <v>28</v>
      </c>
      <c r="AG202" s="48">
        <v>29</v>
      </c>
      <c r="AH202" s="48">
        <v>30</v>
      </c>
    </row>
    <row r="203" spans="2:34" s="49" customFormat="1" hidden="1">
      <c r="B203" s="46" t="s">
        <v>66</v>
      </c>
      <c r="C203" s="46"/>
      <c r="D203" s="47"/>
      <c r="E203" s="48">
        <v>1</v>
      </c>
      <c r="F203" s="48">
        <f>E203+1</f>
        <v>2</v>
      </c>
      <c r="G203" s="48">
        <f t="shared" ref="G203:V204" si="60">F203+1</f>
        <v>3</v>
      </c>
      <c r="H203" s="48">
        <f t="shared" si="60"/>
        <v>4</v>
      </c>
      <c r="I203" s="48">
        <f t="shared" si="60"/>
        <v>5</v>
      </c>
      <c r="J203" s="48">
        <f t="shared" si="60"/>
        <v>6</v>
      </c>
      <c r="K203" s="48">
        <f t="shared" si="60"/>
        <v>7</v>
      </c>
      <c r="L203" s="48">
        <f t="shared" si="60"/>
        <v>8</v>
      </c>
      <c r="M203" s="48">
        <f t="shared" si="60"/>
        <v>9</v>
      </c>
      <c r="N203" s="48">
        <f t="shared" si="60"/>
        <v>10</v>
      </c>
      <c r="O203" s="48">
        <f t="shared" si="60"/>
        <v>11</v>
      </c>
      <c r="P203" s="48">
        <f t="shared" si="60"/>
        <v>12</v>
      </c>
      <c r="Q203" s="48">
        <f t="shared" si="60"/>
        <v>13</v>
      </c>
      <c r="R203" s="48">
        <f t="shared" si="60"/>
        <v>14</v>
      </c>
      <c r="S203" s="48">
        <f t="shared" si="60"/>
        <v>15</v>
      </c>
      <c r="T203" s="48">
        <f t="shared" si="60"/>
        <v>16</v>
      </c>
      <c r="U203" s="48">
        <f t="shared" si="60"/>
        <v>17</v>
      </c>
      <c r="V203" s="48">
        <f t="shared" si="60"/>
        <v>18</v>
      </c>
      <c r="W203" s="48">
        <f t="shared" ref="W203:AH204" si="61">V203+1</f>
        <v>19</v>
      </c>
      <c r="X203" s="48">
        <f t="shared" si="61"/>
        <v>20</v>
      </c>
      <c r="Y203" s="48">
        <f t="shared" si="61"/>
        <v>21</v>
      </c>
      <c r="Z203" s="48">
        <f t="shared" si="61"/>
        <v>22</v>
      </c>
      <c r="AA203" s="48">
        <f t="shared" si="61"/>
        <v>23</v>
      </c>
      <c r="AB203" s="48">
        <f t="shared" si="61"/>
        <v>24</v>
      </c>
      <c r="AC203" s="48">
        <f t="shared" si="61"/>
        <v>25</v>
      </c>
      <c r="AD203" s="48">
        <f t="shared" si="61"/>
        <v>26</v>
      </c>
      <c r="AE203" s="48">
        <f t="shared" si="61"/>
        <v>27</v>
      </c>
      <c r="AF203" s="48">
        <f t="shared" si="61"/>
        <v>28</v>
      </c>
      <c r="AG203" s="48">
        <f t="shared" si="61"/>
        <v>29</v>
      </c>
      <c r="AH203" s="48">
        <f t="shared" si="61"/>
        <v>30</v>
      </c>
    </row>
    <row r="204" spans="2:34" hidden="1">
      <c r="B204" s="50" t="s">
        <v>63</v>
      </c>
      <c r="C204" s="50"/>
      <c r="D204" s="51">
        <f>C6</f>
        <v>0</v>
      </c>
      <c r="E204" s="52">
        <v>1</v>
      </c>
      <c r="F204" s="52">
        <f>E204+1</f>
        <v>2</v>
      </c>
      <c r="G204" s="52">
        <f t="shared" si="60"/>
        <v>3</v>
      </c>
      <c r="H204" s="52">
        <f t="shared" si="60"/>
        <v>4</v>
      </c>
      <c r="I204" s="52">
        <f t="shared" si="60"/>
        <v>5</v>
      </c>
      <c r="J204" s="52">
        <f t="shared" si="60"/>
        <v>6</v>
      </c>
      <c r="K204" s="52">
        <f t="shared" si="60"/>
        <v>7</v>
      </c>
      <c r="L204" s="52">
        <f t="shared" si="60"/>
        <v>8</v>
      </c>
      <c r="M204" s="52">
        <f t="shared" si="60"/>
        <v>9</v>
      </c>
      <c r="N204" s="52">
        <f t="shared" si="60"/>
        <v>10</v>
      </c>
      <c r="O204" s="52">
        <f t="shared" si="60"/>
        <v>11</v>
      </c>
      <c r="P204" s="52">
        <f t="shared" si="60"/>
        <v>12</v>
      </c>
      <c r="Q204" s="52">
        <f t="shared" si="60"/>
        <v>13</v>
      </c>
      <c r="R204" s="52">
        <f t="shared" si="60"/>
        <v>14</v>
      </c>
      <c r="S204" s="52">
        <f t="shared" si="60"/>
        <v>15</v>
      </c>
      <c r="T204" s="52">
        <f t="shared" si="60"/>
        <v>16</v>
      </c>
      <c r="U204" s="52">
        <f t="shared" si="60"/>
        <v>17</v>
      </c>
      <c r="V204" s="52">
        <f t="shared" si="60"/>
        <v>18</v>
      </c>
      <c r="W204" s="52">
        <f t="shared" si="61"/>
        <v>19</v>
      </c>
      <c r="X204" s="52">
        <f t="shared" si="61"/>
        <v>20</v>
      </c>
      <c r="Y204" s="52">
        <f t="shared" si="61"/>
        <v>21</v>
      </c>
      <c r="Z204" s="52">
        <f t="shared" si="61"/>
        <v>22</v>
      </c>
      <c r="AA204" s="52">
        <f t="shared" si="61"/>
        <v>23</v>
      </c>
      <c r="AB204" s="52">
        <f t="shared" si="61"/>
        <v>24</v>
      </c>
      <c r="AC204" s="52">
        <f t="shared" si="61"/>
        <v>25</v>
      </c>
      <c r="AD204" s="52">
        <f t="shared" si="61"/>
        <v>26</v>
      </c>
      <c r="AE204" s="52">
        <f t="shared" si="61"/>
        <v>27</v>
      </c>
      <c r="AF204" s="52">
        <f t="shared" si="61"/>
        <v>28</v>
      </c>
      <c r="AG204" s="52">
        <f t="shared" si="61"/>
        <v>29</v>
      </c>
      <c r="AH204" s="52">
        <f t="shared" si="61"/>
        <v>30</v>
      </c>
    </row>
    <row r="205" spans="2:34" hidden="1">
      <c r="B205" s="53" t="s">
        <v>5</v>
      </c>
      <c r="C205" s="53"/>
      <c r="D205" s="51">
        <f>C8</f>
        <v>0</v>
      </c>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row>
    <row r="206" spans="2:34" ht="13.5" hidden="1" thickBot="1">
      <c r="B206" s="54" t="s">
        <v>6</v>
      </c>
      <c r="C206" s="55"/>
      <c r="D206" s="51">
        <f>C244</f>
        <v>12</v>
      </c>
      <c r="E206" s="47" t="s">
        <v>8</v>
      </c>
      <c r="F206" s="47" t="s">
        <v>9</v>
      </c>
      <c r="G206" s="47" t="s">
        <v>10</v>
      </c>
      <c r="H206" s="47" t="s">
        <v>11</v>
      </c>
      <c r="I206" s="47" t="s">
        <v>12</v>
      </c>
      <c r="J206" s="47" t="s">
        <v>13</v>
      </c>
      <c r="K206" s="47" t="s">
        <v>14</v>
      </c>
      <c r="L206" s="47" t="s">
        <v>15</v>
      </c>
      <c r="M206" s="47" t="s">
        <v>16</v>
      </c>
      <c r="N206" s="47" t="s">
        <v>17</v>
      </c>
      <c r="O206" s="47" t="s">
        <v>18</v>
      </c>
      <c r="P206" s="47" t="s">
        <v>19</v>
      </c>
      <c r="Q206" s="47" t="s">
        <v>20</v>
      </c>
      <c r="R206" s="47" t="s">
        <v>21</v>
      </c>
      <c r="S206" s="47" t="s">
        <v>22</v>
      </c>
      <c r="T206" s="47" t="s">
        <v>23</v>
      </c>
      <c r="U206" s="47" t="s">
        <v>24</v>
      </c>
      <c r="V206" s="47" t="s">
        <v>25</v>
      </c>
      <c r="W206" s="47" t="s">
        <v>26</v>
      </c>
      <c r="X206" s="47" t="s">
        <v>27</v>
      </c>
      <c r="Y206" s="47" t="s">
        <v>28</v>
      </c>
      <c r="Z206" s="47" t="s">
        <v>29</v>
      </c>
      <c r="AA206" s="47" t="s">
        <v>30</v>
      </c>
      <c r="AB206" s="47" t="s">
        <v>31</v>
      </c>
      <c r="AC206" s="47" t="s">
        <v>32</v>
      </c>
      <c r="AD206" s="47" t="s">
        <v>33</v>
      </c>
      <c r="AE206" s="47" t="s">
        <v>34</v>
      </c>
      <c r="AF206" s="47" t="s">
        <v>35</v>
      </c>
      <c r="AG206" s="47" t="s">
        <v>36</v>
      </c>
      <c r="AH206" s="47" t="s">
        <v>37</v>
      </c>
    </row>
    <row r="207" spans="2:34" ht="13.5" hidden="1" thickBot="1">
      <c r="B207" s="56" t="s">
        <v>0</v>
      </c>
      <c r="C207" s="53"/>
      <c r="D207" s="57">
        <f>C7</f>
        <v>0</v>
      </c>
      <c r="E207" s="47"/>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row>
    <row r="208" spans="2:34" hidden="1">
      <c r="B208" s="51" t="s">
        <v>1</v>
      </c>
      <c r="C208" s="51"/>
      <c r="D208" s="51"/>
      <c r="E208" s="51">
        <f>D204</f>
        <v>0</v>
      </c>
      <c r="F208" s="51">
        <f t="shared" ref="F208:U211" si="62">E208</f>
        <v>0</v>
      </c>
      <c r="G208" s="51">
        <f t="shared" si="62"/>
        <v>0</v>
      </c>
      <c r="H208" s="51">
        <f t="shared" si="62"/>
        <v>0</v>
      </c>
      <c r="I208" s="51">
        <f t="shared" si="62"/>
        <v>0</v>
      </c>
      <c r="J208" s="51">
        <f t="shared" si="62"/>
        <v>0</v>
      </c>
      <c r="K208" s="51">
        <f t="shared" si="62"/>
        <v>0</v>
      </c>
      <c r="L208" s="51">
        <f t="shared" si="62"/>
        <v>0</v>
      </c>
      <c r="M208" s="51">
        <f t="shared" si="62"/>
        <v>0</v>
      </c>
      <c r="N208" s="51">
        <f t="shared" si="62"/>
        <v>0</v>
      </c>
      <c r="O208" s="51">
        <f t="shared" si="62"/>
        <v>0</v>
      </c>
      <c r="P208" s="51">
        <f t="shared" si="62"/>
        <v>0</v>
      </c>
      <c r="Q208" s="51">
        <f t="shared" si="62"/>
        <v>0</v>
      </c>
      <c r="R208" s="51">
        <f t="shared" si="62"/>
        <v>0</v>
      </c>
      <c r="S208" s="51">
        <f t="shared" si="62"/>
        <v>0</v>
      </c>
      <c r="T208" s="51">
        <f t="shared" si="62"/>
        <v>0</v>
      </c>
      <c r="U208" s="51">
        <f t="shared" si="62"/>
        <v>0</v>
      </c>
      <c r="V208" s="51">
        <f t="shared" ref="V208:AH211" si="63">U208</f>
        <v>0</v>
      </c>
      <c r="W208" s="51">
        <f t="shared" si="63"/>
        <v>0</v>
      </c>
      <c r="X208" s="51">
        <f t="shared" si="63"/>
        <v>0</v>
      </c>
      <c r="Y208" s="51">
        <f t="shared" si="63"/>
        <v>0</v>
      </c>
      <c r="Z208" s="51">
        <f t="shared" si="63"/>
        <v>0</v>
      </c>
      <c r="AA208" s="51">
        <f t="shared" si="63"/>
        <v>0</v>
      </c>
      <c r="AB208" s="51">
        <f t="shared" si="63"/>
        <v>0</v>
      </c>
      <c r="AC208" s="51">
        <f t="shared" si="63"/>
        <v>0</v>
      </c>
      <c r="AD208" s="51">
        <f t="shared" si="63"/>
        <v>0</v>
      </c>
      <c r="AE208" s="51">
        <f t="shared" si="63"/>
        <v>0</v>
      </c>
      <c r="AF208" s="51">
        <f t="shared" si="63"/>
        <v>0</v>
      </c>
      <c r="AG208" s="51">
        <f t="shared" si="63"/>
        <v>0</v>
      </c>
      <c r="AH208" s="51">
        <f t="shared" si="63"/>
        <v>0</v>
      </c>
    </row>
    <row r="209" spans="2:34" hidden="1">
      <c r="B209" s="51" t="s">
        <v>3</v>
      </c>
      <c r="C209" s="51"/>
      <c r="D209" s="51">
        <f>D205*D206</f>
        <v>0</v>
      </c>
      <c r="E209" s="51">
        <f>D205</f>
        <v>0</v>
      </c>
      <c r="F209" s="51">
        <f t="shared" si="62"/>
        <v>0</v>
      </c>
      <c r="G209" s="51">
        <f t="shared" si="62"/>
        <v>0</v>
      </c>
      <c r="H209" s="51">
        <f t="shared" si="62"/>
        <v>0</v>
      </c>
      <c r="I209" s="51">
        <f t="shared" si="62"/>
        <v>0</v>
      </c>
      <c r="J209" s="51">
        <f t="shared" si="62"/>
        <v>0</v>
      </c>
      <c r="K209" s="51">
        <f t="shared" si="62"/>
        <v>0</v>
      </c>
      <c r="L209" s="51">
        <f t="shared" si="62"/>
        <v>0</v>
      </c>
      <c r="M209" s="51">
        <f t="shared" si="62"/>
        <v>0</v>
      </c>
      <c r="N209" s="51">
        <f t="shared" si="62"/>
        <v>0</v>
      </c>
      <c r="O209" s="51">
        <f t="shared" si="62"/>
        <v>0</v>
      </c>
      <c r="P209" s="51">
        <f t="shared" si="62"/>
        <v>0</v>
      </c>
      <c r="Q209" s="51">
        <f t="shared" si="62"/>
        <v>0</v>
      </c>
      <c r="R209" s="51">
        <f t="shared" si="62"/>
        <v>0</v>
      </c>
      <c r="S209" s="51">
        <f t="shared" si="62"/>
        <v>0</v>
      </c>
      <c r="T209" s="51">
        <f t="shared" si="62"/>
        <v>0</v>
      </c>
      <c r="U209" s="51">
        <f t="shared" si="62"/>
        <v>0</v>
      </c>
      <c r="V209" s="51">
        <f t="shared" si="63"/>
        <v>0</v>
      </c>
      <c r="W209" s="51">
        <f t="shared" si="63"/>
        <v>0</v>
      </c>
      <c r="X209" s="51">
        <f t="shared" si="63"/>
        <v>0</v>
      </c>
      <c r="Y209" s="51">
        <f t="shared" si="63"/>
        <v>0</v>
      </c>
      <c r="Z209" s="51">
        <f t="shared" si="63"/>
        <v>0</v>
      </c>
      <c r="AA209" s="51">
        <f t="shared" si="63"/>
        <v>0</v>
      </c>
      <c r="AB209" s="51">
        <f t="shared" si="63"/>
        <v>0</v>
      </c>
      <c r="AC209" s="51">
        <f t="shared" si="63"/>
        <v>0</v>
      </c>
      <c r="AD209" s="51">
        <f t="shared" si="63"/>
        <v>0</v>
      </c>
      <c r="AE209" s="51">
        <f t="shared" si="63"/>
        <v>0</v>
      </c>
      <c r="AF209" s="51">
        <f t="shared" si="63"/>
        <v>0</v>
      </c>
      <c r="AG209" s="51">
        <f t="shared" si="63"/>
        <v>0</v>
      </c>
      <c r="AH209" s="51">
        <f t="shared" si="63"/>
        <v>0</v>
      </c>
    </row>
    <row r="210" spans="2:34" hidden="1">
      <c r="B210" s="27" t="s">
        <v>52</v>
      </c>
      <c r="C210" s="27"/>
      <c r="D210" s="57">
        <f>D207/D206</f>
        <v>0</v>
      </c>
      <c r="E210" s="51">
        <f>D206</f>
        <v>12</v>
      </c>
      <c r="F210" s="51">
        <f t="shared" si="62"/>
        <v>12</v>
      </c>
      <c r="G210" s="51">
        <f t="shared" si="62"/>
        <v>12</v>
      </c>
      <c r="H210" s="51">
        <f t="shared" si="62"/>
        <v>12</v>
      </c>
      <c r="I210" s="51">
        <f t="shared" si="62"/>
        <v>12</v>
      </c>
      <c r="J210" s="51">
        <f t="shared" si="62"/>
        <v>12</v>
      </c>
      <c r="K210" s="51">
        <f t="shared" si="62"/>
        <v>12</v>
      </c>
      <c r="L210" s="51">
        <f t="shared" si="62"/>
        <v>12</v>
      </c>
      <c r="M210" s="51">
        <f t="shared" si="62"/>
        <v>12</v>
      </c>
      <c r="N210" s="51">
        <f t="shared" si="62"/>
        <v>12</v>
      </c>
      <c r="O210" s="51">
        <f t="shared" si="62"/>
        <v>12</v>
      </c>
      <c r="P210" s="51">
        <f t="shared" si="62"/>
        <v>12</v>
      </c>
      <c r="Q210" s="51">
        <f t="shared" si="62"/>
        <v>12</v>
      </c>
      <c r="R210" s="51">
        <f t="shared" si="62"/>
        <v>12</v>
      </c>
      <c r="S210" s="51">
        <f t="shared" si="62"/>
        <v>12</v>
      </c>
      <c r="T210" s="51">
        <f t="shared" si="62"/>
        <v>12</v>
      </c>
      <c r="U210" s="51">
        <f t="shared" si="62"/>
        <v>12</v>
      </c>
      <c r="V210" s="51">
        <f t="shared" si="63"/>
        <v>12</v>
      </c>
      <c r="W210" s="51">
        <f t="shared" si="63"/>
        <v>12</v>
      </c>
      <c r="X210" s="51">
        <f t="shared" si="63"/>
        <v>12</v>
      </c>
      <c r="Y210" s="51">
        <f t="shared" si="63"/>
        <v>12</v>
      </c>
      <c r="Z210" s="51">
        <f t="shared" si="63"/>
        <v>12</v>
      </c>
      <c r="AA210" s="51">
        <f t="shared" si="63"/>
        <v>12</v>
      </c>
      <c r="AB210" s="51">
        <f t="shared" si="63"/>
        <v>12</v>
      </c>
      <c r="AC210" s="51">
        <f t="shared" si="63"/>
        <v>12</v>
      </c>
      <c r="AD210" s="51">
        <f t="shared" si="63"/>
        <v>12</v>
      </c>
      <c r="AE210" s="51">
        <f t="shared" si="63"/>
        <v>12</v>
      </c>
      <c r="AF210" s="51">
        <f t="shared" si="63"/>
        <v>12</v>
      </c>
      <c r="AG210" s="51">
        <f t="shared" si="63"/>
        <v>12</v>
      </c>
      <c r="AH210" s="51">
        <f t="shared" si="63"/>
        <v>12</v>
      </c>
    </row>
    <row r="211" spans="2:34" hidden="1">
      <c r="B211" s="51" t="s">
        <v>38</v>
      </c>
      <c r="C211" s="51"/>
      <c r="D211" s="51" t="e">
        <f>D220</f>
        <v>#DIV/0!</v>
      </c>
      <c r="E211" s="57">
        <f>D207</f>
        <v>0</v>
      </c>
      <c r="F211" s="57">
        <f t="shared" si="62"/>
        <v>0</v>
      </c>
      <c r="G211" s="57">
        <f t="shared" si="62"/>
        <v>0</v>
      </c>
      <c r="H211" s="57">
        <f t="shared" si="62"/>
        <v>0</v>
      </c>
      <c r="I211" s="57">
        <f t="shared" si="62"/>
        <v>0</v>
      </c>
      <c r="J211" s="57">
        <f t="shared" si="62"/>
        <v>0</v>
      </c>
      <c r="K211" s="57">
        <f t="shared" si="62"/>
        <v>0</v>
      </c>
      <c r="L211" s="57">
        <f t="shared" si="62"/>
        <v>0</v>
      </c>
      <c r="M211" s="57">
        <f t="shared" si="62"/>
        <v>0</v>
      </c>
      <c r="N211" s="57">
        <f t="shared" si="62"/>
        <v>0</v>
      </c>
      <c r="O211" s="57">
        <f t="shared" si="62"/>
        <v>0</v>
      </c>
      <c r="P211" s="57">
        <f t="shared" si="62"/>
        <v>0</v>
      </c>
      <c r="Q211" s="57">
        <f t="shared" si="62"/>
        <v>0</v>
      </c>
      <c r="R211" s="57">
        <f t="shared" si="62"/>
        <v>0</v>
      </c>
      <c r="S211" s="57">
        <f t="shared" si="62"/>
        <v>0</v>
      </c>
      <c r="T211" s="57">
        <f t="shared" si="62"/>
        <v>0</v>
      </c>
      <c r="U211" s="57">
        <f t="shared" si="62"/>
        <v>0</v>
      </c>
      <c r="V211" s="57">
        <f t="shared" si="63"/>
        <v>0</v>
      </c>
      <c r="W211" s="57">
        <f t="shared" si="63"/>
        <v>0</v>
      </c>
      <c r="X211" s="57">
        <f t="shared" si="63"/>
        <v>0</v>
      </c>
      <c r="Y211" s="57">
        <f t="shared" si="63"/>
        <v>0</v>
      </c>
      <c r="Z211" s="57">
        <f t="shared" si="63"/>
        <v>0</v>
      </c>
      <c r="AA211" s="57">
        <f t="shared" si="63"/>
        <v>0</v>
      </c>
      <c r="AB211" s="57">
        <f t="shared" si="63"/>
        <v>0</v>
      </c>
      <c r="AC211" s="57">
        <f t="shared" si="63"/>
        <v>0</v>
      </c>
      <c r="AD211" s="57">
        <f t="shared" si="63"/>
        <v>0</v>
      </c>
      <c r="AE211" s="57">
        <f t="shared" si="63"/>
        <v>0</v>
      </c>
      <c r="AF211" s="57">
        <f t="shared" si="63"/>
        <v>0</v>
      </c>
      <c r="AG211" s="57">
        <f t="shared" si="63"/>
        <v>0</v>
      </c>
      <c r="AH211" s="57">
        <f t="shared" si="63"/>
        <v>0</v>
      </c>
    </row>
    <row r="212" spans="2:34" ht="13.5" hidden="1" thickBot="1">
      <c r="B212" s="59" t="s">
        <v>4</v>
      </c>
      <c r="C212" s="60"/>
      <c r="D212" s="51" t="e">
        <f>D211*D206</f>
        <v>#DIV/0!</v>
      </c>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row>
    <row r="213" spans="2:34" hidden="1">
      <c r="B213" s="51" t="s">
        <v>39</v>
      </c>
      <c r="C213" s="51"/>
      <c r="D213" s="60"/>
      <c r="E213" s="51">
        <f t="shared" ref="E213:AH213" si="64">E209*E210</f>
        <v>0</v>
      </c>
      <c r="F213" s="51">
        <f t="shared" si="64"/>
        <v>0</v>
      </c>
      <c r="G213" s="51">
        <f t="shared" si="64"/>
        <v>0</v>
      </c>
      <c r="H213" s="51">
        <f t="shared" si="64"/>
        <v>0</v>
      </c>
      <c r="I213" s="51">
        <f t="shared" si="64"/>
        <v>0</v>
      </c>
      <c r="J213" s="51">
        <f t="shared" si="64"/>
        <v>0</v>
      </c>
      <c r="K213" s="51">
        <f t="shared" si="64"/>
        <v>0</v>
      </c>
      <c r="L213" s="51">
        <f t="shared" si="64"/>
        <v>0</v>
      </c>
      <c r="M213" s="51">
        <f t="shared" si="64"/>
        <v>0</v>
      </c>
      <c r="N213" s="51">
        <f t="shared" si="64"/>
        <v>0</v>
      </c>
      <c r="O213" s="51">
        <f t="shared" si="64"/>
        <v>0</v>
      </c>
      <c r="P213" s="51">
        <f t="shared" si="64"/>
        <v>0</v>
      </c>
      <c r="Q213" s="51">
        <f t="shared" si="64"/>
        <v>0</v>
      </c>
      <c r="R213" s="51">
        <f t="shared" si="64"/>
        <v>0</v>
      </c>
      <c r="S213" s="51">
        <f t="shared" si="64"/>
        <v>0</v>
      </c>
      <c r="T213" s="51">
        <f t="shared" si="64"/>
        <v>0</v>
      </c>
      <c r="U213" s="51">
        <f t="shared" si="64"/>
        <v>0</v>
      </c>
      <c r="V213" s="51">
        <f t="shared" si="64"/>
        <v>0</v>
      </c>
      <c r="W213" s="51">
        <f t="shared" si="64"/>
        <v>0</v>
      </c>
      <c r="X213" s="51">
        <f t="shared" si="64"/>
        <v>0</v>
      </c>
      <c r="Y213" s="51">
        <f t="shared" si="64"/>
        <v>0</v>
      </c>
      <c r="Z213" s="51">
        <f t="shared" si="64"/>
        <v>0</v>
      </c>
      <c r="AA213" s="51">
        <f t="shared" si="64"/>
        <v>0</v>
      </c>
      <c r="AB213" s="51">
        <f t="shared" si="64"/>
        <v>0</v>
      </c>
      <c r="AC213" s="51">
        <f t="shared" si="64"/>
        <v>0</v>
      </c>
      <c r="AD213" s="51">
        <f t="shared" si="64"/>
        <v>0</v>
      </c>
      <c r="AE213" s="51">
        <f t="shared" si="64"/>
        <v>0</v>
      </c>
      <c r="AF213" s="51">
        <f t="shared" si="64"/>
        <v>0</v>
      </c>
      <c r="AG213" s="51">
        <f t="shared" si="64"/>
        <v>0</v>
      </c>
      <c r="AH213" s="51">
        <f t="shared" si="64"/>
        <v>0</v>
      </c>
    </row>
    <row r="214" spans="2:34" hidden="1">
      <c r="B214" s="51" t="s">
        <v>40</v>
      </c>
      <c r="C214" s="51"/>
      <c r="D214" s="51"/>
      <c r="E214" s="57">
        <f t="shared" ref="E214:AH214" si="65">E211/E210</f>
        <v>0</v>
      </c>
      <c r="F214" s="57">
        <f t="shared" si="65"/>
        <v>0</v>
      </c>
      <c r="G214" s="57">
        <f t="shared" si="65"/>
        <v>0</v>
      </c>
      <c r="H214" s="57">
        <f t="shared" si="65"/>
        <v>0</v>
      </c>
      <c r="I214" s="57">
        <f t="shared" si="65"/>
        <v>0</v>
      </c>
      <c r="J214" s="57">
        <f t="shared" si="65"/>
        <v>0</v>
      </c>
      <c r="K214" s="57">
        <f t="shared" si="65"/>
        <v>0</v>
      </c>
      <c r="L214" s="57">
        <f t="shared" si="65"/>
        <v>0</v>
      </c>
      <c r="M214" s="57">
        <f t="shared" si="65"/>
        <v>0</v>
      </c>
      <c r="N214" s="57">
        <f t="shared" si="65"/>
        <v>0</v>
      </c>
      <c r="O214" s="57">
        <f t="shared" si="65"/>
        <v>0</v>
      </c>
      <c r="P214" s="57">
        <f t="shared" si="65"/>
        <v>0</v>
      </c>
      <c r="Q214" s="57">
        <f t="shared" si="65"/>
        <v>0</v>
      </c>
      <c r="R214" s="57">
        <f t="shared" si="65"/>
        <v>0</v>
      </c>
      <c r="S214" s="57">
        <f t="shared" si="65"/>
        <v>0</v>
      </c>
      <c r="T214" s="57">
        <f t="shared" si="65"/>
        <v>0</v>
      </c>
      <c r="U214" s="57">
        <f t="shared" si="65"/>
        <v>0</v>
      </c>
      <c r="V214" s="57">
        <f t="shared" si="65"/>
        <v>0</v>
      </c>
      <c r="W214" s="57">
        <f t="shared" si="65"/>
        <v>0</v>
      </c>
      <c r="X214" s="57">
        <f t="shared" si="65"/>
        <v>0</v>
      </c>
      <c r="Y214" s="57">
        <f t="shared" si="65"/>
        <v>0</v>
      </c>
      <c r="Z214" s="57">
        <f t="shared" si="65"/>
        <v>0</v>
      </c>
      <c r="AA214" s="57">
        <f t="shared" si="65"/>
        <v>0</v>
      </c>
      <c r="AB214" s="57">
        <f t="shared" si="65"/>
        <v>0</v>
      </c>
      <c r="AC214" s="57">
        <f t="shared" si="65"/>
        <v>0</v>
      </c>
      <c r="AD214" s="57">
        <f t="shared" si="65"/>
        <v>0</v>
      </c>
      <c r="AE214" s="57">
        <f t="shared" si="65"/>
        <v>0</v>
      </c>
      <c r="AF214" s="57">
        <f t="shared" si="65"/>
        <v>0</v>
      </c>
      <c r="AG214" s="57">
        <f t="shared" si="65"/>
        <v>0</v>
      </c>
      <c r="AH214" s="57">
        <f t="shared" si="65"/>
        <v>0</v>
      </c>
    </row>
    <row r="215" spans="2:34" hidden="1">
      <c r="B215" s="51" t="s">
        <v>41</v>
      </c>
      <c r="C215" s="51"/>
      <c r="D215" s="60" t="e">
        <f>D226</f>
        <v>#DIV/0!</v>
      </c>
      <c r="E215" s="51" t="e">
        <f t="shared" ref="E215:AH215" si="66">E224</f>
        <v>#DIV/0!</v>
      </c>
      <c r="F215" s="51" t="e">
        <f t="shared" si="66"/>
        <v>#DIV/0!</v>
      </c>
      <c r="G215" s="51" t="e">
        <f t="shared" si="66"/>
        <v>#DIV/0!</v>
      </c>
      <c r="H215" s="51" t="e">
        <f t="shared" si="66"/>
        <v>#DIV/0!</v>
      </c>
      <c r="I215" s="51" t="e">
        <f t="shared" si="66"/>
        <v>#DIV/0!</v>
      </c>
      <c r="J215" s="51" t="e">
        <f t="shared" si="66"/>
        <v>#DIV/0!</v>
      </c>
      <c r="K215" s="51" t="e">
        <f t="shared" si="66"/>
        <v>#DIV/0!</v>
      </c>
      <c r="L215" s="51" t="e">
        <f t="shared" si="66"/>
        <v>#DIV/0!</v>
      </c>
      <c r="M215" s="51" t="e">
        <f t="shared" si="66"/>
        <v>#DIV/0!</v>
      </c>
      <c r="N215" s="51" t="e">
        <f t="shared" si="66"/>
        <v>#DIV/0!</v>
      </c>
      <c r="O215" s="51" t="e">
        <f t="shared" si="66"/>
        <v>#DIV/0!</v>
      </c>
      <c r="P215" s="51" t="e">
        <f t="shared" si="66"/>
        <v>#DIV/0!</v>
      </c>
      <c r="Q215" s="51" t="e">
        <f t="shared" si="66"/>
        <v>#DIV/0!</v>
      </c>
      <c r="R215" s="51" t="e">
        <f t="shared" si="66"/>
        <v>#DIV/0!</v>
      </c>
      <c r="S215" s="51" t="e">
        <f t="shared" si="66"/>
        <v>#DIV/0!</v>
      </c>
      <c r="T215" s="51" t="e">
        <f t="shared" si="66"/>
        <v>#DIV/0!</v>
      </c>
      <c r="U215" s="51" t="e">
        <f t="shared" si="66"/>
        <v>#DIV/0!</v>
      </c>
      <c r="V215" s="51" t="e">
        <f t="shared" si="66"/>
        <v>#DIV/0!</v>
      </c>
      <c r="W215" s="51" t="e">
        <f t="shared" si="66"/>
        <v>#DIV/0!</v>
      </c>
      <c r="X215" s="51" t="e">
        <f t="shared" si="66"/>
        <v>#DIV/0!</v>
      </c>
      <c r="Y215" s="51" t="e">
        <f t="shared" si="66"/>
        <v>#DIV/0!</v>
      </c>
      <c r="Z215" s="51" t="e">
        <f t="shared" si="66"/>
        <v>#DIV/0!</v>
      </c>
      <c r="AA215" s="51" t="e">
        <f t="shared" si="66"/>
        <v>#DIV/0!</v>
      </c>
      <c r="AB215" s="51" t="e">
        <f t="shared" si="66"/>
        <v>#DIV/0!</v>
      </c>
      <c r="AC215" s="51" t="e">
        <f t="shared" si="66"/>
        <v>#DIV/0!</v>
      </c>
      <c r="AD215" s="51" t="e">
        <f t="shared" si="66"/>
        <v>#DIV/0!</v>
      </c>
      <c r="AE215" s="51" t="e">
        <f t="shared" si="66"/>
        <v>#DIV/0!</v>
      </c>
      <c r="AF215" s="51" t="e">
        <f t="shared" si="66"/>
        <v>#DIV/0!</v>
      </c>
      <c r="AG215" s="51" t="e">
        <f t="shared" si="66"/>
        <v>#DIV/0!</v>
      </c>
      <c r="AH215" s="51" t="e">
        <f t="shared" si="66"/>
        <v>#DIV/0!</v>
      </c>
    </row>
    <row r="216" spans="2:34" hidden="1">
      <c r="B216" s="51" t="s">
        <v>42</v>
      </c>
      <c r="C216" s="51"/>
      <c r="D216" s="51"/>
      <c r="E216" s="51" t="e">
        <f>E215*D206</f>
        <v>#DIV/0!</v>
      </c>
      <c r="F216" s="51" t="e">
        <f t="shared" ref="F216:AH216" si="67">F215*E210</f>
        <v>#DIV/0!</v>
      </c>
      <c r="G216" s="51" t="e">
        <f t="shared" si="67"/>
        <v>#DIV/0!</v>
      </c>
      <c r="H216" s="51" t="e">
        <f t="shared" si="67"/>
        <v>#DIV/0!</v>
      </c>
      <c r="I216" s="51" t="e">
        <f t="shared" si="67"/>
        <v>#DIV/0!</v>
      </c>
      <c r="J216" s="51" t="e">
        <f t="shared" si="67"/>
        <v>#DIV/0!</v>
      </c>
      <c r="K216" s="51" t="e">
        <f t="shared" si="67"/>
        <v>#DIV/0!</v>
      </c>
      <c r="L216" s="51" t="e">
        <f t="shared" si="67"/>
        <v>#DIV/0!</v>
      </c>
      <c r="M216" s="51" t="e">
        <f t="shared" si="67"/>
        <v>#DIV/0!</v>
      </c>
      <c r="N216" s="51" t="e">
        <f t="shared" si="67"/>
        <v>#DIV/0!</v>
      </c>
      <c r="O216" s="51" t="e">
        <f t="shared" si="67"/>
        <v>#DIV/0!</v>
      </c>
      <c r="P216" s="51" t="e">
        <f t="shared" si="67"/>
        <v>#DIV/0!</v>
      </c>
      <c r="Q216" s="51" t="e">
        <f t="shared" si="67"/>
        <v>#DIV/0!</v>
      </c>
      <c r="R216" s="51" t="e">
        <f t="shared" si="67"/>
        <v>#DIV/0!</v>
      </c>
      <c r="S216" s="51" t="e">
        <f t="shared" si="67"/>
        <v>#DIV/0!</v>
      </c>
      <c r="T216" s="51" t="e">
        <f t="shared" si="67"/>
        <v>#DIV/0!</v>
      </c>
      <c r="U216" s="51" t="e">
        <f t="shared" si="67"/>
        <v>#DIV/0!</v>
      </c>
      <c r="V216" s="51" t="e">
        <f t="shared" si="67"/>
        <v>#DIV/0!</v>
      </c>
      <c r="W216" s="51" t="e">
        <f t="shared" si="67"/>
        <v>#DIV/0!</v>
      </c>
      <c r="X216" s="51" t="e">
        <f t="shared" si="67"/>
        <v>#DIV/0!</v>
      </c>
      <c r="Y216" s="51" t="e">
        <f t="shared" si="67"/>
        <v>#DIV/0!</v>
      </c>
      <c r="Z216" s="51" t="e">
        <f t="shared" si="67"/>
        <v>#DIV/0!</v>
      </c>
      <c r="AA216" s="51" t="e">
        <f t="shared" si="67"/>
        <v>#DIV/0!</v>
      </c>
      <c r="AB216" s="51" t="e">
        <f t="shared" si="67"/>
        <v>#DIV/0!</v>
      </c>
      <c r="AC216" s="51" t="e">
        <f t="shared" si="67"/>
        <v>#DIV/0!</v>
      </c>
      <c r="AD216" s="51" t="e">
        <f t="shared" si="67"/>
        <v>#DIV/0!</v>
      </c>
      <c r="AE216" s="51" t="e">
        <f t="shared" si="67"/>
        <v>#DIV/0!</v>
      </c>
      <c r="AF216" s="51" t="e">
        <f t="shared" si="67"/>
        <v>#DIV/0!</v>
      </c>
      <c r="AG216" s="51" t="e">
        <f t="shared" si="67"/>
        <v>#DIV/0!</v>
      </c>
      <c r="AH216" s="51" t="e">
        <f t="shared" si="67"/>
        <v>#DIV/0!</v>
      </c>
    </row>
    <row r="217" spans="2:34" hidden="1">
      <c r="B217" s="60" t="s">
        <v>43</v>
      </c>
      <c r="C217" s="60"/>
      <c r="D217" s="51"/>
      <c r="E217" s="60" t="e">
        <f>D226-E230</f>
        <v>#DIV/0!</v>
      </c>
      <c r="F217" s="60" t="e">
        <f t="shared" ref="F217:AH217" si="68">E230-F230</f>
        <v>#DIV/0!</v>
      </c>
      <c r="G217" s="60" t="e">
        <f t="shared" si="68"/>
        <v>#DIV/0!</v>
      </c>
      <c r="H217" s="60" t="e">
        <f t="shared" si="68"/>
        <v>#DIV/0!</v>
      </c>
      <c r="I217" s="60" t="e">
        <f t="shared" si="68"/>
        <v>#DIV/0!</v>
      </c>
      <c r="J217" s="60" t="e">
        <f t="shared" si="68"/>
        <v>#DIV/0!</v>
      </c>
      <c r="K217" s="60" t="e">
        <f t="shared" si="68"/>
        <v>#DIV/0!</v>
      </c>
      <c r="L217" s="60" t="e">
        <f t="shared" si="68"/>
        <v>#DIV/0!</v>
      </c>
      <c r="M217" s="60" t="e">
        <f t="shared" si="68"/>
        <v>#DIV/0!</v>
      </c>
      <c r="N217" s="60" t="e">
        <f t="shared" si="68"/>
        <v>#DIV/0!</v>
      </c>
      <c r="O217" s="60" t="e">
        <f t="shared" si="68"/>
        <v>#DIV/0!</v>
      </c>
      <c r="P217" s="60" t="e">
        <f t="shared" si="68"/>
        <v>#DIV/0!</v>
      </c>
      <c r="Q217" s="60" t="e">
        <f t="shared" si="68"/>
        <v>#DIV/0!</v>
      </c>
      <c r="R217" s="60" t="e">
        <f t="shared" si="68"/>
        <v>#DIV/0!</v>
      </c>
      <c r="S217" s="60" t="e">
        <f t="shared" si="68"/>
        <v>#DIV/0!</v>
      </c>
      <c r="T217" s="60" t="e">
        <f t="shared" si="68"/>
        <v>#DIV/0!</v>
      </c>
      <c r="U217" s="60" t="e">
        <f t="shared" si="68"/>
        <v>#DIV/0!</v>
      </c>
      <c r="V217" s="60" t="e">
        <f t="shared" si="68"/>
        <v>#DIV/0!</v>
      </c>
      <c r="W217" s="60" t="e">
        <f t="shared" si="68"/>
        <v>#DIV/0!</v>
      </c>
      <c r="X217" s="60" t="e">
        <f t="shared" si="68"/>
        <v>#DIV/0!</v>
      </c>
      <c r="Y217" s="60" t="e">
        <f t="shared" si="68"/>
        <v>#DIV/0!</v>
      </c>
      <c r="Z217" s="60" t="e">
        <f t="shared" si="68"/>
        <v>#DIV/0!</v>
      </c>
      <c r="AA217" s="60" t="e">
        <f t="shared" si="68"/>
        <v>#DIV/0!</v>
      </c>
      <c r="AB217" s="60" t="e">
        <f t="shared" si="68"/>
        <v>#DIV/0!</v>
      </c>
      <c r="AC217" s="60" t="e">
        <f t="shared" si="68"/>
        <v>#DIV/0!</v>
      </c>
      <c r="AD217" s="60" t="e">
        <f t="shared" si="68"/>
        <v>#DIV/0!</v>
      </c>
      <c r="AE217" s="60" t="e">
        <f t="shared" si="68"/>
        <v>#DIV/0!</v>
      </c>
      <c r="AF217" s="60" t="e">
        <f t="shared" si="68"/>
        <v>#DIV/0!</v>
      </c>
      <c r="AG217" s="60" t="e">
        <f t="shared" si="68"/>
        <v>#DIV/0!</v>
      </c>
      <c r="AH217" s="60" t="e">
        <f t="shared" si="68"/>
        <v>#DIV/0!</v>
      </c>
    </row>
    <row r="218" spans="2:34" hidden="1">
      <c r="B218" s="60" t="s">
        <v>44</v>
      </c>
      <c r="C218" s="60"/>
      <c r="D218" s="61">
        <f>(1+D210)^-D209</f>
        <v>1</v>
      </c>
      <c r="E218" s="51" t="e">
        <f t="shared" ref="E218:AH218" si="69">E216-E217</f>
        <v>#DIV/0!</v>
      </c>
      <c r="F218" s="51" t="e">
        <f t="shared" si="69"/>
        <v>#DIV/0!</v>
      </c>
      <c r="G218" s="51" t="e">
        <f t="shared" si="69"/>
        <v>#DIV/0!</v>
      </c>
      <c r="H218" s="51" t="e">
        <f t="shared" si="69"/>
        <v>#DIV/0!</v>
      </c>
      <c r="I218" s="51" t="e">
        <f t="shared" si="69"/>
        <v>#DIV/0!</v>
      </c>
      <c r="J218" s="51" t="e">
        <f t="shared" si="69"/>
        <v>#DIV/0!</v>
      </c>
      <c r="K218" s="51" t="e">
        <f t="shared" si="69"/>
        <v>#DIV/0!</v>
      </c>
      <c r="L218" s="51" t="e">
        <f t="shared" si="69"/>
        <v>#DIV/0!</v>
      </c>
      <c r="M218" s="51" t="e">
        <f t="shared" si="69"/>
        <v>#DIV/0!</v>
      </c>
      <c r="N218" s="51" t="e">
        <f t="shared" si="69"/>
        <v>#DIV/0!</v>
      </c>
      <c r="O218" s="51" t="e">
        <f t="shared" si="69"/>
        <v>#DIV/0!</v>
      </c>
      <c r="P218" s="51" t="e">
        <f t="shared" si="69"/>
        <v>#DIV/0!</v>
      </c>
      <c r="Q218" s="51" t="e">
        <f t="shared" si="69"/>
        <v>#DIV/0!</v>
      </c>
      <c r="R218" s="51" t="e">
        <f t="shared" si="69"/>
        <v>#DIV/0!</v>
      </c>
      <c r="S218" s="51" t="e">
        <f t="shared" si="69"/>
        <v>#DIV/0!</v>
      </c>
      <c r="T218" s="51" t="e">
        <f t="shared" si="69"/>
        <v>#DIV/0!</v>
      </c>
      <c r="U218" s="51" t="e">
        <f t="shared" si="69"/>
        <v>#DIV/0!</v>
      </c>
      <c r="V218" s="51" t="e">
        <f t="shared" si="69"/>
        <v>#DIV/0!</v>
      </c>
      <c r="W218" s="51" t="e">
        <f t="shared" si="69"/>
        <v>#DIV/0!</v>
      </c>
      <c r="X218" s="51" t="e">
        <f t="shared" si="69"/>
        <v>#DIV/0!</v>
      </c>
      <c r="Y218" s="51" t="e">
        <f t="shared" si="69"/>
        <v>#DIV/0!</v>
      </c>
      <c r="Z218" s="51" t="e">
        <f t="shared" si="69"/>
        <v>#DIV/0!</v>
      </c>
      <c r="AA218" s="51" t="e">
        <f t="shared" si="69"/>
        <v>#DIV/0!</v>
      </c>
      <c r="AB218" s="51" t="e">
        <f t="shared" si="69"/>
        <v>#DIV/0!</v>
      </c>
      <c r="AC218" s="51" t="e">
        <f t="shared" si="69"/>
        <v>#DIV/0!</v>
      </c>
      <c r="AD218" s="51" t="e">
        <f t="shared" si="69"/>
        <v>#DIV/0!</v>
      </c>
      <c r="AE218" s="51" t="e">
        <f t="shared" si="69"/>
        <v>#DIV/0!</v>
      </c>
      <c r="AF218" s="51" t="e">
        <f t="shared" si="69"/>
        <v>#DIV/0!</v>
      </c>
      <c r="AG218" s="51" t="e">
        <f t="shared" si="69"/>
        <v>#DIV/0!</v>
      </c>
      <c r="AH218" s="51" t="e">
        <f t="shared" si="69"/>
        <v>#DIV/0!</v>
      </c>
    </row>
    <row r="219" spans="2:34" hidden="1">
      <c r="B219" s="60" t="s">
        <v>45</v>
      </c>
      <c r="C219" s="60"/>
      <c r="D219" s="61" t="e">
        <f>(1-D218)/D210</f>
        <v>#DIV/0!</v>
      </c>
      <c r="E219" s="60" t="e">
        <f t="shared" ref="E219:AH219" si="70">E230</f>
        <v>#DIV/0!</v>
      </c>
      <c r="F219" s="60" t="e">
        <f t="shared" si="70"/>
        <v>#DIV/0!</v>
      </c>
      <c r="G219" s="60" t="e">
        <f t="shared" si="70"/>
        <v>#DIV/0!</v>
      </c>
      <c r="H219" s="60" t="e">
        <f t="shared" si="70"/>
        <v>#DIV/0!</v>
      </c>
      <c r="I219" s="60" t="e">
        <f t="shared" si="70"/>
        <v>#DIV/0!</v>
      </c>
      <c r="J219" s="60" t="e">
        <f t="shared" si="70"/>
        <v>#DIV/0!</v>
      </c>
      <c r="K219" s="60" t="e">
        <f t="shared" si="70"/>
        <v>#DIV/0!</v>
      </c>
      <c r="L219" s="60" t="e">
        <f t="shared" si="70"/>
        <v>#DIV/0!</v>
      </c>
      <c r="M219" s="60" t="e">
        <f t="shared" si="70"/>
        <v>#DIV/0!</v>
      </c>
      <c r="N219" s="60" t="e">
        <f t="shared" si="70"/>
        <v>#DIV/0!</v>
      </c>
      <c r="O219" s="60" t="e">
        <f t="shared" si="70"/>
        <v>#DIV/0!</v>
      </c>
      <c r="P219" s="60" t="e">
        <f t="shared" si="70"/>
        <v>#DIV/0!</v>
      </c>
      <c r="Q219" s="60" t="e">
        <f t="shared" si="70"/>
        <v>#DIV/0!</v>
      </c>
      <c r="R219" s="60" t="e">
        <f t="shared" si="70"/>
        <v>#DIV/0!</v>
      </c>
      <c r="S219" s="60" t="e">
        <f t="shared" si="70"/>
        <v>#DIV/0!</v>
      </c>
      <c r="T219" s="60" t="e">
        <f t="shared" si="70"/>
        <v>#DIV/0!</v>
      </c>
      <c r="U219" s="60" t="e">
        <f t="shared" si="70"/>
        <v>#DIV/0!</v>
      </c>
      <c r="V219" s="60" t="e">
        <f t="shared" si="70"/>
        <v>#DIV/0!</v>
      </c>
      <c r="W219" s="60" t="e">
        <f t="shared" si="70"/>
        <v>#DIV/0!</v>
      </c>
      <c r="X219" s="60" t="e">
        <f t="shared" si="70"/>
        <v>#DIV/0!</v>
      </c>
      <c r="Y219" s="60" t="e">
        <f t="shared" si="70"/>
        <v>#DIV/0!</v>
      </c>
      <c r="Z219" s="60" t="e">
        <f t="shared" si="70"/>
        <v>#DIV/0!</v>
      </c>
      <c r="AA219" s="60" t="e">
        <f t="shared" si="70"/>
        <v>#DIV/0!</v>
      </c>
      <c r="AB219" s="60" t="e">
        <f t="shared" si="70"/>
        <v>#DIV/0!</v>
      </c>
      <c r="AC219" s="60" t="e">
        <f t="shared" si="70"/>
        <v>#DIV/0!</v>
      </c>
      <c r="AD219" s="60" t="e">
        <f t="shared" si="70"/>
        <v>#DIV/0!</v>
      </c>
      <c r="AE219" s="60" t="e">
        <f t="shared" si="70"/>
        <v>#DIV/0!</v>
      </c>
      <c r="AF219" s="60" t="e">
        <f t="shared" si="70"/>
        <v>#DIV/0!</v>
      </c>
      <c r="AG219" s="60" t="e">
        <f t="shared" si="70"/>
        <v>#DIV/0!</v>
      </c>
      <c r="AH219" s="60" t="e">
        <f t="shared" si="70"/>
        <v>#DIV/0!</v>
      </c>
    </row>
    <row r="220" spans="2:34" hidden="1">
      <c r="B220" s="51" t="s">
        <v>53</v>
      </c>
      <c r="C220" s="51"/>
      <c r="D220" s="51" t="e">
        <f>D204/D219</f>
        <v>#DIV/0!</v>
      </c>
      <c r="E220" s="51" t="e">
        <f t="shared" ref="E220:AH220" si="71">$D$215-E219</f>
        <v>#DIV/0!</v>
      </c>
      <c r="F220" s="51" t="e">
        <f t="shared" si="71"/>
        <v>#DIV/0!</v>
      </c>
      <c r="G220" s="51" t="e">
        <f t="shared" si="71"/>
        <v>#DIV/0!</v>
      </c>
      <c r="H220" s="51" t="e">
        <f t="shared" si="71"/>
        <v>#DIV/0!</v>
      </c>
      <c r="I220" s="51" t="e">
        <f t="shared" si="71"/>
        <v>#DIV/0!</v>
      </c>
      <c r="J220" s="51" t="e">
        <f t="shared" si="71"/>
        <v>#DIV/0!</v>
      </c>
      <c r="K220" s="51" t="e">
        <f t="shared" si="71"/>
        <v>#DIV/0!</v>
      </c>
      <c r="L220" s="51" t="e">
        <f t="shared" si="71"/>
        <v>#DIV/0!</v>
      </c>
      <c r="M220" s="51" t="e">
        <f t="shared" si="71"/>
        <v>#DIV/0!</v>
      </c>
      <c r="N220" s="51" t="e">
        <f t="shared" si="71"/>
        <v>#DIV/0!</v>
      </c>
      <c r="O220" s="51" t="e">
        <f t="shared" si="71"/>
        <v>#DIV/0!</v>
      </c>
      <c r="P220" s="51" t="e">
        <f t="shared" si="71"/>
        <v>#DIV/0!</v>
      </c>
      <c r="Q220" s="51" t="e">
        <f t="shared" si="71"/>
        <v>#DIV/0!</v>
      </c>
      <c r="R220" s="51" t="e">
        <f t="shared" si="71"/>
        <v>#DIV/0!</v>
      </c>
      <c r="S220" s="51" t="e">
        <f t="shared" si="71"/>
        <v>#DIV/0!</v>
      </c>
      <c r="T220" s="51" t="e">
        <f t="shared" si="71"/>
        <v>#DIV/0!</v>
      </c>
      <c r="U220" s="51" t="e">
        <f t="shared" si="71"/>
        <v>#DIV/0!</v>
      </c>
      <c r="V220" s="51" t="e">
        <f t="shared" si="71"/>
        <v>#DIV/0!</v>
      </c>
      <c r="W220" s="51" t="e">
        <f t="shared" si="71"/>
        <v>#DIV/0!</v>
      </c>
      <c r="X220" s="51" t="e">
        <f t="shared" si="71"/>
        <v>#DIV/0!</v>
      </c>
      <c r="Y220" s="51" t="e">
        <f t="shared" si="71"/>
        <v>#DIV/0!</v>
      </c>
      <c r="Z220" s="51" t="e">
        <f t="shared" si="71"/>
        <v>#DIV/0!</v>
      </c>
      <c r="AA220" s="51" t="e">
        <f t="shared" si="71"/>
        <v>#DIV/0!</v>
      </c>
      <c r="AB220" s="51" t="e">
        <f t="shared" si="71"/>
        <v>#DIV/0!</v>
      </c>
      <c r="AC220" s="51" t="e">
        <f t="shared" si="71"/>
        <v>#DIV/0!</v>
      </c>
      <c r="AD220" s="51" t="e">
        <f t="shared" si="71"/>
        <v>#DIV/0!</v>
      </c>
      <c r="AE220" s="51" t="e">
        <f t="shared" si="71"/>
        <v>#DIV/0!</v>
      </c>
      <c r="AF220" s="51" t="e">
        <f t="shared" si="71"/>
        <v>#DIV/0!</v>
      </c>
      <c r="AG220" s="51" t="e">
        <f t="shared" si="71"/>
        <v>#DIV/0!</v>
      </c>
      <c r="AH220" s="51" t="e">
        <f t="shared" si="71"/>
        <v>#DIV/0!</v>
      </c>
    </row>
    <row r="221" spans="2:34" hidden="1">
      <c r="B221" s="62" t="s">
        <v>46</v>
      </c>
      <c r="C221" s="62"/>
      <c r="D221" s="51">
        <v>0</v>
      </c>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row>
    <row r="222" spans="2:34" hidden="1">
      <c r="B222" s="63" t="s">
        <v>56</v>
      </c>
      <c r="C222" s="63"/>
      <c r="D222" s="51">
        <f>D221*D206</f>
        <v>0</v>
      </c>
      <c r="E222" s="61">
        <f t="shared" ref="E222:AH222" si="72">(1+E214)^-E213</f>
        <v>1</v>
      </c>
      <c r="F222" s="61">
        <f t="shared" si="72"/>
        <v>1</v>
      </c>
      <c r="G222" s="61">
        <f t="shared" si="72"/>
        <v>1</v>
      </c>
      <c r="H222" s="61">
        <f t="shared" si="72"/>
        <v>1</v>
      </c>
      <c r="I222" s="61">
        <f t="shared" si="72"/>
        <v>1</v>
      </c>
      <c r="J222" s="61">
        <f t="shared" si="72"/>
        <v>1</v>
      </c>
      <c r="K222" s="61">
        <f t="shared" si="72"/>
        <v>1</v>
      </c>
      <c r="L222" s="61">
        <f t="shared" si="72"/>
        <v>1</v>
      </c>
      <c r="M222" s="61">
        <f t="shared" si="72"/>
        <v>1</v>
      </c>
      <c r="N222" s="61">
        <f t="shared" si="72"/>
        <v>1</v>
      </c>
      <c r="O222" s="61">
        <f t="shared" si="72"/>
        <v>1</v>
      </c>
      <c r="P222" s="61">
        <f t="shared" si="72"/>
        <v>1</v>
      </c>
      <c r="Q222" s="61">
        <f t="shared" si="72"/>
        <v>1</v>
      </c>
      <c r="R222" s="61">
        <f t="shared" si="72"/>
        <v>1</v>
      </c>
      <c r="S222" s="61">
        <f t="shared" si="72"/>
        <v>1</v>
      </c>
      <c r="T222" s="61">
        <f t="shared" si="72"/>
        <v>1</v>
      </c>
      <c r="U222" s="61">
        <f t="shared" si="72"/>
        <v>1</v>
      </c>
      <c r="V222" s="61">
        <f t="shared" si="72"/>
        <v>1</v>
      </c>
      <c r="W222" s="61">
        <f t="shared" si="72"/>
        <v>1</v>
      </c>
      <c r="X222" s="61">
        <f t="shared" si="72"/>
        <v>1</v>
      </c>
      <c r="Y222" s="61">
        <f t="shared" si="72"/>
        <v>1</v>
      </c>
      <c r="Z222" s="61">
        <f t="shared" si="72"/>
        <v>1</v>
      </c>
      <c r="AA222" s="61">
        <f t="shared" si="72"/>
        <v>1</v>
      </c>
      <c r="AB222" s="61">
        <f t="shared" si="72"/>
        <v>1</v>
      </c>
      <c r="AC222" s="61">
        <f t="shared" si="72"/>
        <v>1</v>
      </c>
      <c r="AD222" s="61">
        <f t="shared" si="72"/>
        <v>1</v>
      </c>
      <c r="AE222" s="61">
        <f t="shared" si="72"/>
        <v>1</v>
      </c>
      <c r="AF222" s="61">
        <f t="shared" si="72"/>
        <v>1</v>
      </c>
      <c r="AG222" s="61">
        <f t="shared" si="72"/>
        <v>1</v>
      </c>
      <c r="AH222" s="61">
        <f t="shared" si="72"/>
        <v>1</v>
      </c>
    </row>
    <row r="223" spans="2:34" hidden="1">
      <c r="B223" s="64" t="s">
        <v>57</v>
      </c>
      <c r="C223" s="64"/>
      <c r="D223" s="51">
        <f>(D222-D209)</f>
        <v>0</v>
      </c>
      <c r="E223" s="61" t="e">
        <f t="shared" ref="E223:AH223" si="73">(1-E222)/E214</f>
        <v>#DIV/0!</v>
      </c>
      <c r="F223" s="61" t="e">
        <f t="shared" si="73"/>
        <v>#DIV/0!</v>
      </c>
      <c r="G223" s="61" t="e">
        <f t="shared" si="73"/>
        <v>#DIV/0!</v>
      </c>
      <c r="H223" s="61" t="e">
        <f t="shared" si="73"/>
        <v>#DIV/0!</v>
      </c>
      <c r="I223" s="61" t="e">
        <f t="shared" si="73"/>
        <v>#DIV/0!</v>
      </c>
      <c r="J223" s="61" t="e">
        <f t="shared" si="73"/>
        <v>#DIV/0!</v>
      </c>
      <c r="K223" s="61" t="e">
        <f t="shared" si="73"/>
        <v>#DIV/0!</v>
      </c>
      <c r="L223" s="61" t="e">
        <f t="shared" si="73"/>
        <v>#DIV/0!</v>
      </c>
      <c r="M223" s="61" t="e">
        <f t="shared" si="73"/>
        <v>#DIV/0!</v>
      </c>
      <c r="N223" s="61" t="e">
        <f t="shared" si="73"/>
        <v>#DIV/0!</v>
      </c>
      <c r="O223" s="61" t="e">
        <f t="shared" si="73"/>
        <v>#DIV/0!</v>
      </c>
      <c r="P223" s="61" t="e">
        <f t="shared" si="73"/>
        <v>#DIV/0!</v>
      </c>
      <c r="Q223" s="61" t="e">
        <f t="shared" si="73"/>
        <v>#DIV/0!</v>
      </c>
      <c r="R223" s="61" t="e">
        <f t="shared" si="73"/>
        <v>#DIV/0!</v>
      </c>
      <c r="S223" s="61" t="e">
        <f t="shared" si="73"/>
        <v>#DIV/0!</v>
      </c>
      <c r="T223" s="61" t="e">
        <f t="shared" si="73"/>
        <v>#DIV/0!</v>
      </c>
      <c r="U223" s="61" t="e">
        <f t="shared" si="73"/>
        <v>#DIV/0!</v>
      </c>
      <c r="V223" s="61" t="e">
        <f t="shared" si="73"/>
        <v>#DIV/0!</v>
      </c>
      <c r="W223" s="61" t="e">
        <f t="shared" si="73"/>
        <v>#DIV/0!</v>
      </c>
      <c r="X223" s="61" t="e">
        <f t="shared" si="73"/>
        <v>#DIV/0!</v>
      </c>
      <c r="Y223" s="61" t="e">
        <f t="shared" si="73"/>
        <v>#DIV/0!</v>
      </c>
      <c r="Z223" s="61" t="e">
        <f t="shared" si="73"/>
        <v>#DIV/0!</v>
      </c>
      <c r="AA223" s="61" t="e">
        <f t="shared" si="73"/>
        <v>#DIV/0!</v>
      </c>
      <c r="AB223" s="61" t="e">
        <f t="shared" si="73"/>
        <v>#DIV/0!</v>
      </c>
      <c r="AC223" s="61" t="e">
        <f t="shared" si="73"/>
        <v>#DIV/0!</v>
      </c>
      <c r="AD223" s="61" t="e">
        <f t="shared" si="73"/>
        <v>#DIV/0!</v>
      </c>
      <c r="AE223" s="61" t="e">
        <f t="shared" si="73"/>
        <v>#DIV/0!</v>
      </c>
      <c r="AF223" s="61" t="e">
        <f t="shared" si="73"/>
        <v>#DIV/0!</v>
      </c>
      <c r="AG223" s="61" t="e">
        <f t="shared" si="73"/>
        <v>#DIV/0!</v>
      </c>
      <c r="AH223" s="61" t="e">
        <f t="shared" si="73"/>
        <v>#DIV/0!</v>
      </c>
    </row>
    <row r="224" spans="2:34" hidden="1">
      <c r="B224" s="65" t="s">
        <v>58</v>
      </c>
      <c r="C224" s="65"/>
      <c r="D224" s="61">
        <f>(1+D210)^D223</f>
        <v>1</v>
      </c>
      <c r="E224" s="51" t="e">
        <f t="shared" ref="E224:AH224" si="74">E208/E223</f>
        <v>#DIV/0!</v>
      </c>
      <c r="F224" s="51" t="e">
        <f t="shared" si="74"/>
        <v>#DIV/0!</v>
      </c>
      <c r="G224" s="51" t="e">
        <f t="shared" si="74"/>
        <v>#DIV/0!</v>
      </c>
      <c r="H224" s="51" t="e">
        <f t="shared" si="74"/>
        <v>#DIV/0!</v>
      </c>
      <c r="I224" s="51" t="e">
        <f t="shared" si="74"/>
        <v>#DIV/0!</v>
      </c>
      <c r="J224" s="51" t="e">
        <f t="shared" si="74"/>
        <v>#DIV/0!</v>
      </c>
      <c r="K224" s="51" t="e">
        <f t="shared" si="74"/>
        <v>#DIV/0!</v>
      </c>
      <c r="L224" s="51" t="e">
        <f t="shared" si="74"/>
        <v>#DIV/0!</v>
      </c>
      <c r="M224" s="51" t="e">
        <f t="shared" si="74"/>
        <v>#DIV/0!</v>
      </c>
      <c r="N224" s="51" t="e">
        <f t="shared" si="74"/>
        <v>#DIV/0!</v>
      </c>
      <c r="O224" s="51" t="e">
        <f t="shared" si="74"/>
        <v>#DIV/0!</v>
      </c>
      <c r="P224" s="51" t="e">
        <f t="shared" si="74"/>
        <v>#DIV/0!</v>
      </c>
      <c r="Q224" s="51" t="e">
        <f t="shared" si="74"/>
        <v>#DIV/0!</v>
      </c>
      <c r="R224" s="51" t="e">
        <f t="shared" si="74"/>
        <v>#DIV/0!</v>
      </c>
      <c r="S224" s="51" t="e">
        <f t="shared" si="74"/>
        <v>#DIV/0!</v>
      </c>
      <c r="T224" s="51" t="e">
        <f t="shared" si="74"/>
        <v>#DIV/0!</v>
      </c>
      <c r="U224" s="51" t="e">
        <f t="shared" si="74"/>
        <v>#DIV/0!</v>
      </c>
      <c r="V224" s="51" t="e">
        <f t="shared" si="74"/>
        <v>#DIV/0!</v>
      </c>
      <c r="W224" s="51" t="e">
        <f t="shared" si="74"/>
        <v>#DIV/0!</v>
      </c>
      <c r="X224" s="51" t="e">
        <f t="shared" si="74"/>
        <v>#DIV/0!</v>
      </c>
      <c r="Y224" s="51" t="e">
        <f t="shared" si="74"/>
        <v>#DIV/0!</v>
      </c>
      <c r="Z224" s="51" t="e">
        <f t="shared" si="74"/>
        <v>#DIV/0!</v>
      </c>
      <c r="AA224" s="51" t="e">
        <f t="shared" si="74"/>
        <v>#DIV/0!</v>
      </c>
      <c r="AB224" s="51" t="e">
        <f t="shared" si="74"/>
        <v>#DIV/0!</v>
      </c>
      <c r="AC224" s="51" t="e">
        <f t="shared" si="74"/>
        <v>#DIV/0!</v>
      </c>
      <c r="AD224" s="51" t="e">
        <f t="shared" si="74"/>
        <v>#DIV/0!</v>
      </c>
      <c r="AE224" s="51" t="e">
        <f t="shared" si="74"/>
        <v>#DIV/0!</v>
      </c>
      <c r="AF224" s="51" t="e">
        <f t="shared" si="74"/>
        <v>#DIV/0!</v>
      </c>
      <c r="AG224" s="51" t="e">
        <f t="shared" si="74"/>
        <v>#DIV/0!</v>
      </c>
      <c r="AH224" s="51" t="e">
        <f t="shared" si="74"/>
        <v>#DIV/0!</v>
      </c>
    </row>
    <row r="225" spans="2:34" hidden="1">
      <c r="B225" s="60" t="s">
        <v>47</v>
      </c>
      <c r="C225" s="60"/>
      <c r="D225" s="51" t="e">
        <f>(1-D224)/D210</f>
        <v>#DIV/0!</v>
      </c>
      <c r="E225" s="51">
        <f>D221+1</f>
        <v>1</v>
      </c>
      <c r="F225" s="51">
        <f t="shared" ref="F225:AH225" si="75">E225+1</f>
        <v>2</v>
      </c>
      <c r="G225" s="51">
        <f t="shared" si="75"/>
        <v>3</v>
      </c>
      <c r="H225" s="51">
        <f t="shared" si="75"/>
        <v>4</v>
      </c>
      <c r="I225" s="51">
        <f t="shared" si="75"/>
        <v>5</v>
      </c>
      <c r="J225" s="51">
        <f t="shared" si="75"/>
        <v>6</v>
      </c>
      <c r="K225" s="51">
        <f t="shared" si="75"/>
        <v>7</v>
      </c>
      <c r="L225" s="51">
        <f t="shared" si="75"/>
        <v>8</v>
      </c>
      <c r="M225" s="51">
        <f t="shared" si="75"/>
        <v>9</v>
      </c>
      <c r="N225" s="51">
        <f t="shared" si="75"/>
        <v>10</v>
      </c>
      <c r="O225" s="51">
        <f t="shared" si="75"/>
        <v>11</v>
      </c>
      <c r="P225" s="51">
        <f t="shared" si="75"/>
        <v>12</v>
      </c>
      <c r="Q225" s="51">
        <f t="shared" si="75"/>
        <v>13</v>
      </c>
      <c r="R225" s="51">
        <f t="shared" si="75"/>
        <v>14</v>
      </c>
      <c r="S225" s="51">
        <f t="shared" si="75"/>
        <v>15</v>
      </c>
      <c r="T225" s="51">
        <f t="shared" si="75"/>
        <v>16</v>
      </c>
      <c r="U225" s="51">
        <f t="shared" si="75"/>
        <v>17</v>
      </c>
      <c r="V225" s="51">
        <f t="shared" si="75"/>
        <v>18</v>
      </c>
      <c r="W225" s="51">
        <f t="shared" si="75"/>
        <v>19</v>
      </c>
      <c r="X225" s="51">
        <f t="shared" si="75"/>
        <v>20</v>
      </c>
      <c r="Y225" s="51">
        <f t="shared" si="75"/>
        <v>21</v>
      </c>
      <c r="Z225" s="51">
        <f t="shared" si="75"/>
        <v>22</v>
      </c>
      <c r="AA225" s="51">
        <f t="shared" si="75"/>
        <v>23</v>
      </c>
      <c r="AB225" s="51">
        <f t="shared" si="75"/>
        <v>24</v>
      </c>
      <c r="AC225" s="51">
        <f t="shared" si="75"/>
        <v>25</v>
      </c>
      <c r="AD225" s="51">
        <f t="shared" si="75"/>
        <v>26</v>
      </c>
      <c r="AE225" s="51">
        <f t="shared" si="75"/>
        <v>27</v>
      </c>
      <c r="AF225" s="51">
        <f t="shared" si="75"/>
        <v>28</v>
      </c>
      <c r="AG225" s="51">
        <f t="shared" si="75"/>
        <v>29</v>
      </c>
      <c r="AH225" s="51">
        <f t="shared" si="75"/>
        <v>30</v>
      </c>
    </row>
    <row r="226" spans="2:34" hidden="1">
      <c r="B226" s="51" t="s">
        <v>48</v>
      </c>
      <c r="C226" s="51"/>
      <c r="D226" s="51" t="e">
        <f>D211*D225</f>
        <v>#DIV/0!</v>
      </c>
      <c r="E226" s="51">
        <f t="shared" ref="E226:AH226" si="76">E225*E210</f>
        <v>12</v>
      </c>
      <c r="F226" s="51">
        <f t="shared" si="76"/>
        <v>24</v>
      </c>
      <c r="G226" s="51">
        <f t="shared" si="76"/>
        <v>36</v>
      </c>
      <c r="H226" s="51">
        <f t="shared" si="76"/>
        <v>48</v>
      </c>
      <c r="I226" s="51">
        <f t="shared" si="76"/>
        <v>60</v>
      </c>
      <c r="J226" s="51">
        <f t="shared" si="76"/>
        <v>72</v>
      </c>
      <c r="K226" s="51">
        <f t="shared" si="76"/>
        <v>84</v>
      </c>
      <c r="L226" s="51">
        <f t="shared" si="76"/>
        <v>96</v>
      </c>
      <c r="M226" s="51">
        <f t="shared" si="76"/>
        <v>108</v>
      </c>
      <c r="N226" s="51">
        <f t="shared" si="76"/>
        <v>120</v>
      </c>
      <c r="O226" s="51">
        <f t="shared" si="76"/>
        <v>132</v>
      </c>
      <c r="P226" s="51">
        <f t="shared" si="76"/>
        <v>144</v>
      </c>
      <c r="Q226" s="51">
        <f t="shared" si="76"/>
        <v>156</v>
      </c>
      <c r="R226" s="51">
        <f t="shared" si="76"/>
        <v>168</v>
      </c>
      <c r="S226" s="51">
        <f t="shared" si="76"/>
        <v>180</v>
      </c>
      <c r="T226" s="51">
        <f t="shared" si="76"/>
        <v>192</v>
      </c>
      <c r="U226" s="51">
        <f t="shared" si="76"/>
        <v>204</v>
      </c>
      <c r="V226" s="51">
        <f t="shared" si="76"/>
        <v>216</v>
      </c>
      <c r="W226" s="51">
        <f t="shared" si="76"/>
        <v>228</v>
      </c>
      <c r="X226" s="51">
        <f t="shared" si="76"/>
        <v>240</v>
      </c>
      <c r="Y226" s="51">
        <f t="shared" si="76"/>
        <v>252</v>
      </c>
      <c r="Z226" s="51">
        <f t="shared" si="76"/>
        <v>264</v>
      </c>
      <c r="AA226" s="51">
        <f t="shared" si="76"/>
        <v>276</v>
      </c>
      <c r="AB226" s="51">
        <f t="shared" si="76"/>
        <v>288</v>
      </c>
      <c r="AC226" s="51">
        <f t="shared" si="76"/>
        <v>300</v>
      </c>
      <c r="AD226" s="51">
        <f t="shared" si="76"/>
        <v>312</v>
      </c>
      <c r="AE226" s="51">
        <f t="shared" si="76"/>
        <v>324</v>
      </c>
      <c r="AF226" s="51">
        <f t="shared" si="76"/>
        <v>336</v>
      </c>
      <c r="AG226" s="51">
        <f t="shared" si="76"/>
        <v>348</v>
      </c>
      <c r="AH226" s="51">
        <f t="shared" si="76"/>
        <v>360</v>
      </c>
    </row>
    <row r="227" spans="2:34" hidden="1">
      <c r="B227" s="66" t="s">
        <v>59</v>
      </c>
      <c r="C227" s="66"/>
      <c r="E227" s="51">
        <f t="shared" ref="E227:AH227" si="77">(E226-E213)</f>
        <v>12</v>
      </c>
      <c r="F227" s="51">
        <f t="shared" si="77"/>
        <v>24</v>
      </c>
      <c r="G227" s="51">
        <f t="shared" si="77"/>
        <v>36</v>
      </c>
      <c r="H227" s="51">
        <f t="shared" si="77"/>
        <v>48</v>
      </c>
      <c r="I227" s="51">
        <f t="shared" si="77"/>
        <v>60</v>
      </c>
      <c r="J227" s="51">
        <f t="shared" si="77"/>
        <v>72</v>
      </c>
      <c r="K227" s="51">
        <f t="shared" si="77"/>
        <v>84</v>
      </c>
      <c r="L227" s="51">
        <f t="shared" si="77"/>
        <v>96</v>
      </c>
      <c r="M227" s="51">
        <f t="shared" si="77"/>
        <v>108</v>
      </c>
      <c r="N227" s="51">
        <f t="shared" si="77"/>
        <v>120</v>
      </c>
      <c r="O227" s="51">
        <f t="shared" si="77"/>
        <v>132</v>
      </c>
      <c r="P227" s="51">
        <f t="shared" si="77"/>
        <v>144</v>
      </c>
      <c r="Q227" s="51">
        <f t="shared" si="77"/>
        <v>156</v>
      </c>
      <c r="R227" s="51">
        <f t="shared" si="77"/>
        <v>168</v>
      </c>
      <c r="S227" s="51">
        <f t="shared" si="77"/>
        <v>180</v>
      </c>
      <c r="T227" s="51">
        <f t="shared" si="77"/>
        <v>192</v>
      </c>
      <c r="U227" s="51">
        <f t="shared" si="77"/>
        <v>204</v>
      </c>
      <c r="V227" s="51">
        <f t="shared" si="77"/>
        <v>216</v>
      </c>
      <c r="W227" s="51">
        <f t="shared" si="77"/>
        <v>228</v>
      </c>
      <c r="X227" s="51">
        <f t="shared" si="77"/>
        <v>240</v>
      </c>
      <c r="Y227" s="51">
        <f t="shared" si="77"/>
        <v>252</v>
      </c>
      <c r="Z227" s="51">
        <f t="shared" si="77"/>
        <v>264</v>
      </c>
      <c r="AA227" s="51">
        <f t="shared" si="77"/>
        <v>276</v>
      </c>
      <c r="AB227" s="51">
        <f t="shared" si="77"/>
        <v>288</v>
      </c>
      <c r="AC227" s="51">
        <f t="shared" si="77"/>
        <v>300</v>
      </c>
      <c r="AD227" s="51">
        <f t="shared" si="77"/>
        <v>312</v>
      </c>
      <c r="AE227" s="51">
        <f t="shared" si="77"/>
        <v>324</v>
      </c>
      <c r="AF227" s="51">
        <f t="shared" si="77"/>
        <v>336</v>
      </c>
      <c r="AG227" s="51">
        <f t="shared" si="77"/>
        <v>348</v>
      </c>
      <c r="AH227" s="51">
        <f t="shared" si="77"/>
        <v>360</v>
      </c>
    </row>
    <row r="228" spans="2:34" hidden="1">
      <c r="B228" s="67" t="s">
        <v>60</v>
      </c>
      <c r="C228" s="67"/>
      <c r="E228" s="61">
        <f t="shared" ref="E228:AH228" si="78">(1+E214)^E227</f>
        <v>1</v>
      </c>
      <c r="F228" s="61">
        <f t="shared" si="78"/>
        <v>1</v>
      </c>
      <c r="G228" s="61">
        <f t="shared" si="78"/>
        <v>1</v>
      </c>
      <c r="H228" s="61">
        <f t="shared" si="78"/>
        <v>1</v>
      </c>
      <c r="I228" s="61">
        <f t="shared" si="78"/>
        <v>1</v>
      </c>
      <c r="J228" s="61">
        <f t="shared" si="78"/>
        <v>1</v>
      </c>
      <c r="K228" s="61">
        <f t="shared" si="78"/>
        <v>1</v>
      </c>
      <c r="L228" s="61">
        <f t="shared" si="78"/>
        <v>1</v>
      </c>
      <c r="M228" s="61">
        <f t="shared" si="78"/>
        <v>1</v>
      </c>
      <c r="N228" s="61">
        <f t="shared" si="78"/>
        <v>1</v>
      </c>
      <c r="O228" s="61">
        <f t="shared" si="78"/>
        <v>1</v>
      </c>
      <c r="P228" s="61">
        <f t="shared" si="78"/>
        <v>1</v>
      </c>
      <c r="Q228" s="61">
        <f t="shared" si="78"/>
        <v>1</v>
      </c>
      <c r="R228" s="61">
        <f t="shared" si="78"/>
        <v>1</v>
      </c>
      <c r="S228" s="61">
        <f t="shared" si="78"/>
        <v>1</v>
      </c>
      <c r="T228" s="61">
        <f t="shared" si="78"/>
        <v>1</v>
      </c>
      <c r="U228" s="61">
        <f t="shared" si="78"/>
        <v>1</v>
      </c>
      <c r="V228" s="61">
        <f t="shared" si="78"/>
        <v>1</v>
      </c>
      <c r="W228" s="61">
        <f t="shared" si="78"/>
        <v>1</v>
      </c>
      <c r="X228" s="61">
        <f t="shared" si="78"/>
        <v>1</v>
      </c>
      <c r="Y228" s="61">
        <f t="shared" si="78"/>
        <v>1</v>
      </c>
      <c r="Z228" s="61">
        <f t="shared" si="78"/>
        <v>1</v>
      </c>
      <c r="AA228" s="61">
        <f t="shared" si="78"/>
        <v>1</v>
      </c>
      <c r="AB228" s="61">
        <f t="shared" si="78"/>
        <v>1</v>
      </c>
      <c r="AC228" s="61">
        <f t="shared" si="78"/>
        <v>1</v>
      </c>
      <c r="AD228" s="61">
        <f t="shared" si="78"/>
        <v>1</v>
      </c>
      <c r="AE228" s="61">
        <f t="shared" si="78"/>
        <v>1</v>
      </c>
      <c r="AF228" s="61">
        <f t="shared" si="78"/>
        <v>1</v>
      </c>
      <c r="AG228" s="61">
        <f t="shared" si="78"/>
        <v>1</v>
      </c>
      <c r="AH228" s="61">
        <f t="shared" si="78"/>
        <v>1</v>
      </c>
    </row>
    <row r="229" spans="2:34" hidden="1">
      <c r="B229" s="51" t="s">
        <v>61</v>
      </c>
      <c r="C229" s="51"/>
      <c r="E229" s="51" t="e">
        <f t="shared" ref="E229:AH229" si="79">(1-E228)/E214</f>
        <v>#DIV/0!</v>
      </c>
      <c r="F229" s="51" t="e">
        <f t="shared" si="79"/>
        <v>#DIV/0!</v>
      </c>
      <c r="G229" s="51" t="e">
        <f t="shared" si="79"/>
        <v>#DIV/0!</v>
      </c>
      <c r="H229" s="51" t="e">
        <f t="shared" si="79"/>
        <v>#DIV/0!</v>
      </c>
      <c r="I229" s="51" t="e">
        <f t="shared" si="79"/>
        <v>#DIV/0!</v>
      </c>
      <c r="J229" s="51" t="e">
        <f t="shared" si="79"/>
        <v>#DIV/0!</v>
      </c>
      <c r="K229" s="51" t="e">
        <f t="shared" si="79"/>
        <v>#DIV/0!</v>
      </c>
      <c r="L229" s="51" t="e">
        <f t="shared" si="79"/>
        <v>#DIV/0!</v>
      </c>
      <c r="M229" s="51" t="e">
        <f t="shared" si="79"/>
        <v>#DIV/0!</v>
      </c>
      <c r="N229" s="51" t="e">
        <f t="shared" si="79"/>
        <v>#DIV/0!</v>
      </c>
      <c r="O229" s="51" t="e">
        <f t="shared" si="79"/>
        <v>#DIV/0!</v>
      </c>
      <c r="P229" s="51" t="e">
        <f t="shared" si="79"/>
        <v>#DIV/0!</v>
      </c>
      <c r="Q229" s="51" t="e">
        <f t="shared" si="79"/>
        <v>#DIV/0!</v>
      </c>
      <c r="R229" s="51" t="e">
        <f t="shared" si="79"/>
        <v>#DIV/0!</v>
      </c>
      <c r="S229" s="51" t="e">
        <f t="shared" si="79"/>
        <v>#DIV/0!</v>
      </c>
      <c r="T229" s="51" t="e">
        <f t="shared" si="79"/>
        <v>#DIV/0!</v>
      </c>
      <c r="U229" s="51" t="e">
        <f t="shared" si="79"/>
        <v>#DIV/0!</v>
      </c>
      <c r="V229" s="51" t="e">
        <f t="shared" si="79"/>
        <v>#DIV/0!</v>
      </c>
      <c r="W229" s="51" t="e">
        <f t="shared" si="79"/>
        <v>#DIV/0!</v>
      </c>
      <c r="X229" s="51" t="e">
        <f t="shared" si="79"/>
        <v>#DIV/0!</v>
      </c>
      <c r="Y229" s="51" t="e">
        <f t="shared" si="79"/>
        <v>#DIV/0!</v>
      </c>
      <c r="Z229" s="51" t="e">
        <f t="shared" si="79"/>
        <v>#DIV/0!</v>
      </c>
      <c r="AA229" s="51" t="e">
        <f t="shared" si="79"/>
        <v>#DIV/0!</v>
      </c>
      <c r="AB229" s="51" t="e">
        <f t="shared" si="79"/>
        <v>#DIV/0!</v>
      </c>
      <c r="AC229" s="51" t="e">
        <f t="shared" si="79"/>
        <v>#DIV/0!</v>
      </c>
      <c r="AD229" s="51" t="e">
        <f t="shared" si="79"/>
        <v>#DIV/0!</v>
      </c>
      <c r="AE229" s="51" t="e">
        <f t="shared" si="79"/>
        <v>#DIV/0!</v>
      </c>
      <c r="AF229" s="51" t="e">
        <f t="shared" si="79"/>
        <v>#DIV/0!</v>
      </c>
      <c r="AG229" s="51" t="e">
        <f t="shared" si="79"/>
        <v>#DIV/0!</v>
      </c>
      <c r="AH229" s="51" t="e">
        <f t="shared" si="79"/>
        <v>#DIV/0!</v>
      </c>
    </row>
    <row r="230" spans="2:34" hidden="1">
      <c r="B230" s="51"/>
      <c r="C230" s="51"/>
      <c r="E230" s="51" t="e">
        <f t="shared" ref="E230:AH230" si="80">E215*E229</f>
        <v>#DIV/0!</v>
      </c>
      <c r="F230" s="51" t="e">
        <f t="shared" si="80"/>
        <v>#DIV/0!</v>
      </c>
      <c r="G230" s="51" t="e">
        <f t="shared" si="80"/>
        <v>#DIV/0!</v>
      </c>
      <c r="H230" s="51" t="e">
        <f t="shared" si="80"/>
        <v>#DIV/0!</v>
      </c>
      <c r="I230" s="51" t="e">
        <f t="shared" si="80"/>
        <v>#DIV/0!</v>
      </c>
      <c r="J230" s="51" t="e">
        <f t="shared" si="80"/>
        <v>#DIV/0!</v>
      </c>
      <c r="K230" s="51" t="e">
        <f t="shared" si="80"/>
        <v>#DIV/0!</v>
      </c>
      <c r="L230" s="51" t="e">
        <f t="shared" si="80"/>
        <v>#DIV/0!</v>
      </c>
      <c r="M230" s="51" t="e">
        <f t="shared" si="80"/>
        <v>#DIV/0!</v>
      </c>
      <c r="N230" s="51" t="e">
        <f t="shared" si="80"/>
        <v>#DIV/0!</v>
      </c>
      <c r="O230" s="51" t="e">
        <f t="shared" si="80"/>
        <v>#DIV/0!</v>
      </c>
      <c r="P230" s="51" t="e">
        <f t="shared" si="80"/>
        <v>#DIV/0!</v>
      </c>
      <c r="Q230" s="51" t="e">
        <f t="shared" si="80"/>
        <v>#DIV/0!</v>
      </c>
      <c r="R230" s="51" t="e">
        <f t="shared" si="80"/>
        <v>#DIV/0!</v>
      </c>
      <c r="S230" s="51" t="e">
        <f t="shared" si="80"/>
        <v>#DIV/0!</v>
      </c>
      <c r="T230" s="51" t="e">
        <f t="shared" si="80"/>
        <v>#DIV/0!</v>
      </c>
      <c r="U230" s="51" t="e">
        <f t="shared" si="80"/>
        <v>#DIV/0!</v>
      </c>
      <c r="V230" s="51" t="e">
        <f t="shared" si="80"/>
        <v>#DIV/0!</v>
      </c>
      <c r="W230" s="51" t="e">
        <f t="shared" si="80"/>
        <v>#DIV/0!</v>
      </c>
      <c r="X230" s="51" t="e">
        <f t="shared" si="80"/>
        <v>#DIV/0!</v>
      </c>
      <c r="Y230" s="51" t="e">
        <f t="shared" si="80"/>
        <v>#DIV/0!</v>
      </c>
      <c r="Z230" s="51" t="e">
        <f t="shared" si="80"/>
        <v>#DIV/0!</v>
      </c>
      <c r="AA230" s="51" t="e">
        <f t="shared" si="80"/>
        <v>#DIV/0!</v>
      </c>
      <c r="AB230" s="51" t="e">
        <f t="shared" si="80"/>
        <v>#DIV/0!</v>
      </c>
      <c r="AC230" s="51" t="e">
        <f t="shared" si="80"/>
        <v>#DIV/0!</v>
      </c>
      <c r="AD230" s="51" t="e">
        <f t="shared" si="80"/>
        <v>#DIV/0!</v>
      </c>
      <c r="AE230" s="51" t="e">
        <f t="shared" si="80"/>
        <v>#DIV/0!</v>
      </c>
      <c r="AF230" s="51" t="e">
        <f t="shared" si="80"/>
        <v>#DIV/0!</v>
      </c>
      <c r="AG230" s="51" t="e">
        <f t="shared" si="80"/>
        <v>#DIV/0!</v>
      </c>
      <c r="AH230" s="51" t="e">
        <f t="shared" si="80"/>
        <v>#DIV/0!</v>
      </c>
    </row>
    <row r="231" spans="2:34" hidden="1">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row>
    <row r="232" spans="2:34" s="69" customFormat="1" hidden="1">
      <c r="B232" s="44"/>
      <c r="C232" s="44"/>
    </row>
    <row r="233" spans="2:34" hidden="1">
      <c r="B233" s="115" t="s">
        <v>68</v>
      </c>
      <c r="C233" s="11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row>
    <row r="234" spans="2:34" hidden="1">
      <c r="B234" s="117" t="s">
        <v>69</v>
      </c>
      <c r="C234" s="118"/>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row>
    <row r="235" spans="2:34" ht="15.75" hidden="1">
      <c r="B235" s="119" t="s">
        <v>67</v>
      </c>
      <c r="C235" s="12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row>
    <row r="236" spans="2:34" hidden="1">
      <c r="B236" s="71" t="s">
        <v>55</v>
      </c>
      <c r="C236" s="72"/>
      <c r="D236" s="73"/>
      <c r="E236" s="74">
        <f t="shared" ref="E236:AH236" si="81">E37</f>
        <v>1</v>
      </c>
      <c r="F236" s="74" t="str">
        <f t="shared" si="81"/>
        <v/>
      </c>
      <c r="G236" s="74" t="str">
        <f t="shared" si="81"/>
        <v/>
      </c>
      <c r="H236" s="74" t="str">
        <f t="shared" si="81"/>
        <v/>
      </c>
      <c r="I236" s="74" t="str">
        <f t="shared" si="81"/>
        <v/>
      </c>
      <c r="J236" s="74" t="str">
        <f t="shared" si="81"/>
        <v/>
      </c>
      <c r="K236" s="74" t="str">
        <f t="shared" si="81"/>
        <v/>
      </c>
      <c r="L236" s="74" t="str">
        <f t="shared" si="81"/>
        <v/>
      </c>
      <c r="M236" s="74" t="str">
        <f t="shared" si="81"/>
        <v/>
      </c>
      <c r="N236" s="74" t="str">
        <f t="shared" si="81"/>
        <v/>
      </c>
      <c r="O236" s="74" t="str">
        <f t="shared" si="81"/>
        <v/>
      </c>
      <c r="P236" s="74" t="str">
        <f t="shared" si="81"/>
        <v/>
      </c>
      <c r="Q236" s="74" t="str">
        <f t="shared" si="81"/>
        <v/>
      </c>
      <c r="R236" s="74" t="str">
        <f t="shared" si="81"/>
        <v/>
      </c>
      <c r="S236" s="74" t="str">
        <f t="shared" si="81"/>
        <v/>
      </c>
      <c r="T236" s="74" t="str">
        <f t="shared" si="81"/>
        <v/>
      </c>
      <c r="U236" s="74" t="str">
        <f t="shared" si="81"/>
        <v/>
      </c>
      <c r="V236" s="74" t="str">
        <f t="shared" si="81"/>
        <v/>
      </c>
      <c r="W236" s="74" t="str">
        <f t="shared" si="81"/>
        <v/>
      </c>
      <c r="X236" s="74" t="str">
        <f t="shared" si="81"/>
        <v/>
      </c>
      <c r="Y236" s="74" t="str">
        <f t="shared" si="81"/>
        <v/>
      </c>
      <c r="Z236" s="74" t="str">
        <f t="shared" si="81"/>
        <v/>
      </c>
      <c r="AA236" s="74" t="str">
        <f t="shared" si="81"/>
        <v/>
      </c>
      <c r="AB236" s="74" t="str">
        <f t="shared" si="81"/>
        <v/>
      </c>
      <c r="AC236" s="74" t="str">
        <f t="shared" si="81"/>
        <v/>
      </c>
      <c r="AD236" s="74" t="str">
        <f t="shared" si="81"/>
        <v/>
      </c>
      <c r="AE236" s="74" t="str">
        <f t="shared" si="81"/>
        <v/>
      </c>
      <c r="AF236" s="74" t="str">
        <f t="shared" si="81"/>
        <v/>
      </c>
      <c r="AG236" s="74" t="str">
        <f t="shared" si="81"/>
        <v/>
      </c>
      <c r="AH236" s="74" t="str">
        <f t="shared" si="81"/>
        <v/>
      </c>
    </row>
    <row r="237" spans="2:34" hidden="1">
      <c r="B237" s="75" t="s">
        <v>54</v>
      </c>
      <c r="C237" s="76"/>
      <c r="D237" s="77"/>
      <c r="E237" s="78">
        <f t="shared" ref="E237:AH241" si="82">IF(E38&lt;100000,MROUND(E38,10),IF(E38&gt;99999.99,MROUND(E38,100)))</f>
        <v>0</v>
      </c>
      <c r="F237" s="78">
        <f t="shared" si="82"/>
        <v>0</v>
      </c>
      <c r="G237" s="78">
        <f t="shared" si="82"/>
        <v>0</v>
      </c>
      <c r="H237" s="78">
        <f t="shared" si="82"/>
        <v>0</v>
      </c>
      <c r="I237" s="78">
        <f t="shared" si="82"/>
        <v>0</v>
      </c>
      <c r="J237" s="78">
        <f t="shared" si="82"/>
        <v>0</v>
      </c>
      <c r="K237" s="78">
        <f t="shared" si="82"/>
        <v>0</v>
      </c>
      <c r="L237" s="78">
        <f t="shared" si="82"/>
        <v>0</v>
      </c>
      <c r="M237" s="78">
        <f t="shared" si="82"/>
        <v>0</v>
      </c>
      <c r="N237" s="78">
        <f t="shared" si="82"/>
        <v>0</v>
      </c>
      <c r="O237" s="78">
        <f t="shared" si="82"/>
        <v>0</v>
      </c>
      <c r="P237" s="78">
        <f t="shared" si="82"/>
        <v>0</v>
      </c>
      <c r="Q237" s="78">
        <f t="shared" si="82"/>
        <v>0</v>
      </c>
      <c r="R237" s="78">
        <f t="shared" si="82"/>
        <v>0</v>
      </c>
      <c r="S237" s="78">
        <f t="shared" si="82"/>
        <v>0</v>
      </c>
      <c r="T237" s="78">
        <f t="shared" si="82"/>
        <v>0</v>
      </c>
      <c r="U237" s="78">
        <f t="shared" si="82"/>
        <v>0</v>
      </c>
      <c r="V237" s="78">
        <f t="shared" si="82"/>
        <v>0</v>
      </c>
      <c r="W237" s="78">
        <f t="shared" si="82"/>
        <v>0</v>
      </c>
      <c r="X237" s="78">
        <f t="shared" si="82"/>
        <v>0</v>
      </c>
      <c r="Y237" s="78">
        <f t="shared" si="82"/>
        <v>0</v>
      </c>
      <c r="Z237" s="78">
        <f t="shared" si="82"/>
        <v>0</v>
      </c>
      <c r="AA237" s="78">
        <f t="shared" si="82"/>
        <v>0</v>
      </c>
      <c r="AB237" s="78">
        <f t="shared" si="82"/>
        <v>0</v>
      </c>
      <c r="AC237" s="78">
        <f t="shared" si="82"/>
        <v>0</v>
      </c>
      <c r="AD237" s="78">
        <f t="shared" si="82"/>
        <v>0</v>
      </c>
      <c r="AE237" s="78">
        <f t="shared" si="82"/>
        <v>0</v>
      </c>
      <c r="AF237" s="78">
        <f t="shared" si="82"/>
        <v>0</v>
      </c>
      <c r="AG237" s="78">
        <f t="shared" si="82"/>
        <v>0</v>
      </c>
      <c r="AH237" s="78">
        <f t="shared" si="82"/>
        <v>0</v>
      </c>
    </row>
    <row r="238" spans="2:34" hidden="1">
      <c r="B238" s="75" t="s">
        <v>49</v>
      </c>
      <c r="C238" s="76"/>
      <c r="D238" s="77"/>
      <c r="E238" s="78">
        <f t="shared" si="82"/>
        <v>0</v>
      </c>
      <c r="F238" s="78">
        <f t="shared" si="82"/>
        <v>0</v>
      </c>
      <c r="G238" s="78">
        <f t="shared" si="82"/>
        <v>0</v>
      </c>
      <c r="H238" s="78">
        <f t="shared" si="82"/>
        <v>0</v>
      </c>
      <c r="I238" s="78">
        <f t="shared" si="82"/>
        <v>0</v>
      </c>
      <c r="J238" s="78">
        <f t="shared" si="82"/>
        <v>0</v>
      </c>
      <c r="K238" s="78">
        <f t="shared" si="82"/>
        <v>0</v>
      </c>
      <c r="L238" s="78">
        <f t="shared" si="82"/>
        <v>0</v>
      </c>
      <c r="M238" s="78">
        <f t="shared" si="82"/>
        <v>0</v>
      </c>
      <c r="N238" s="78">
        <f t="shared" si="82"/>
        <v>0</v>
      </c>
      <c r="O238" s="78">
        <f t="shared" si="82"/>
        <v>0</v>
      </c>
      <c r="P238" s="78">
        <f t="shared" si="82"/>
        <v>0</v>
      </c>
      <c r="Q238" s="78">
        <f t="shared" si="82"/>
        <v>0</v>
      </c>
      <c r="R238" s="78">
        <f t="shared" si="82"/>
        <v>0</v>
      </c>
      <c r="S238" s="78">
        <f t="shared" si="82"/>
        <v>0</v>
      </c>
      <c r="T238" s="78">
        <f t="shared" si="82"/>
        <v>0</v>
      </c>
      <c r="U238" s="78">
        <f t="shared" si="82"/>
        <v>0</v>
      </c>
      <c r="V238" s="78">
        <f t="shared" si="82"/>
        <v>0</v>
      </c>
      <c r="W238" s="78">
        <f t="shared" si="82"/>
        <v>0</v>
      </c>
      <c r="X238" s="78">
        <f t="shared" si="82"/>
        <v>0</v>
      </c>
      <c r="Y238" s="78">
        <f t="shared" si="82"/>
        <v>0</v>
      </c>
      <c r="Z238" s="78">
        <f t="shared" si="82"/>
        <v>0</v>
      </c>
      <c r="AA238" s="78">
        <f t="shared" si="82"/>
        <v>0</v>
      </c>
      <c r="AB238" s="78">
        <f t="shared" si="82"/>
        <v>0</v>
      </c>
      <c r="AC238" s="78">
        <f t="shared" si="82"/>
        <v>0</v>
      </c>
      <c r="AD238" s="78">
        <f t="shared" si="82"/>
        <v>0</v>
      </c>
      <c r="AE238" s="78">
        <f t="shared" si="82"/>
        <v>0</v>
      </c>
      <c r="AF238" s="78">
        <f t="shared" si="82"/>
        <v>0</v>
      </c>
      <c r="AG238" s="78">
        <f t="shared" si="82"/>
        <v>0</v>
      </c>
      <c r="AH238" s="78">
        <f t="shared" si="82"/>
        <v>0</v>
      </c>
    </row>
    <row r="239" spans="2:34" hidden="1">
      <c r="B239" s="79" t="s">
        <v>64</v>
      </c>
      <c r="C239" s="80"/>
      <c r="D239" s="28"/>
      <c r="E239" s="28">
        <f t="shared" si="82"/>
        <v>0</v>
      </c>
      <c r="F239" s="28">
        <f t="shared" si="82"/>
        <v>0</v>
      </c>
      <c r="G239" s="28">
        <f t="shared" si="82"/>
        <v>0</v>
      </c>
      <c r="H239" s="28">
        <f t="shared" si="82"/>
        <v>0</v>
      </c>
      <c r="I239" s="28">
        <f t="shared" si="82"/>
        <v>0</v>
      </c>
      <c r="J239" s="28">
        <f t="shared" si="82"/>
        <v>0</v>
      </c>
      <c r="K239" s="28">
        <f t="shared" si="82"/>
        <v>0</v>
      </c>
      <c r="L239" s="28">
        <f t="shared" si="82"/>
        <v>0</v>
      </c>
      <c r="M239" s="28">
        <f t="shared" si="82"/>
        <v>0</v>
      </c>
      <c r="N239" s="28">
        <f t="shared" si="82"/>
        <v>0</v>
      </c>
      <c r="O239" s="28">
        <f t="shared" si="82"/>
        <v>0</v>
      </c>
      <c r="P239" s="28">
        <f t="shared" si="82"/>
        <v>0</v>
      </c>
      <c r="Q239" s="28">
        <f t="shared" si="82"/>
        <v>0</v>
      </c>
      <c r="R239" s="28">
        <f t="shared" si="82"/>
        <v>0</v>
      </c>
      <c r="S239" s="28">
        <f t="shared" si="82"/>
        <v>0</v>
      </c>
      <c r="T239" s="28">
        <f t="shared" si="82"/>
        <v>0</v>
      </c>
      <c r="U239" s="28">
        <f t="shared" si="82"/>
        <v>0</v>
      </c>
      <c r="V239" s="28">
        <f t="shared" si="82"/>
        <v>0</v>
      </c>
      <c r="W239" s="28">
        <f t="shared" si="82"/>
        <v>0</v>
      </c>
      <c r="X239" s="28">
        <f t="shared" si="82"/>
        <v>0</v>
      </c>
      <c r="Y239" s="28">
        <f t="shared" si="82"/>
        <v>0</v>
      </c>
      <c r="Z239" s="28">
        <f t="shared" si="82"/>
        <v>0</v>
      </c>
      <c r="AA239" s="28">
        <f t="shared" si="82"/>
        <v>0</v>
      </c>
      <c r="AB239" s="28">
        <f t="shared" si="82"/>
        <v>0</v>
      </c>
      <c r="AC239" s="28">
        <f t="shared" si="82"/>
        <v>0</v>
      </c>
      <c r="AD239" s="28">
        <f t="shared" si="82"/>
        <v>0</v>
      </c>
      <c r="AE239" s="28">
        <f t="shared" si="82"/>
        <v>0</v>
      </c>
      <c r="AF239" s="28">
        <f t="shared" si="82"/>
        <v>0</v>
      </c>
      <c r="AG239" s="28">
        <f t="shared" si="82"/>
        <v>0</v>
      </c>
      <c r="AH239" s="28">
        <f t="shared" si="82"/>
        <v>0</v>
      </c>
    </row>
    <row r="240" spans="2:34" hidden="1">
      <c r="B240" s="79" t="s">
        <v>50</v>
      </c>
      <c r="C240" s="80"/>
      <c r="D240" s="28"/>
      <c r="E240" s="28">
        <f t="shared" si="82"/>
        <v>0</v>
      </c>
      <c r="F240" s="28">
        <f t="shared" si="82"/>
        <v>0</v>
      </c>
      <c r="G240" s="28">
        <f t="shared" si="82"/>
        <v>0</v>
      </c>
      <c r="H240" s="28">
        <f t="shared" si="82"/>
        <v>0</v>
      </c>
      <c r="I240" s="28">
        <f t="shared" si="82"/>
        <v>0</v>
      </c>
      <c r="J240" s="28">
        <f t="shared" si="82"/>
        <v>0</v>
      </c>
      <c r="K240" s="28">
        <f t="shared" si="82"/>
        <v>0</v>
      </c>
      <c r="L240" s="28">
        <f t="shared" si="82"/>
        <v>0</v>
      </c>
      <c r="M240" s="28">
        <f t="shared" si="82"/>
        <v>0</v>
      </c>
      <c r="N240" s="28">
        <f t="shared" si="82"/>
        <v>0</v>
      </c>
      <c r="O240" s="28">
        <f t="shared" si="82"/>
        <v>0</v>
      </c>
      <c r="P240" s="28">
        <f t="shared" si="82"/>
        <v>0</v>
      </c>
      <c r="Q240" s="28">
        <f t="shared" si="82"/>
        <v>0</v>
      </c>
      <c r="R240" s="28">
        <f t="shared" si="82"/>
        <v>0</v>
      </c>
      <c r="S240" s="28">
        <f t="shared" si="82"/>
        <v>0</v>
      </c>
      <c r="T240" s="28">
        <f t="shared" si="82"/>
        <v>0</v>
      </c>
      <c r="U240" s="28">
        <f t="shared" si="82"/>
        <v>0</v>
      </c>
      <c r="V240" s="28">
        <f t="shared" si="82"/>
        <v>0</v>
      </c>
      <c r="W240" s="28">
        <f t="shared" si="82"/>
        <v>0</v>
      </c>
      <c r="X240" s="28">
        <f t="shared" si="82"/>
        <v>0</v>
      </c>
      <c r="Y240" s="28">
        <f t="shared" si="82"/>
        <v>0</v>
      </c>
      <c r="Z240" s="28">
        <f t="shared" si="82"/>
        <v>0</v>
      </c>
      <c r="AA240" s="28">
        <f t="shared" si="82"/>
        <v>0</v>
      </c>
      <c r="AB240" s="28">
        <f t="shared" si="82"/>
        <v>0</v>
      </c>
      <c r="AC240" s="28">
        <f t="shared" si="82"/>
        <v>0</v>
      </c>
      <c r="AD240" s="28">
        <f t="shared" si="82"/>
        <v>0</v>
      </c>
      <c r="AE240" s="28">
        <f t="shared" si="82"/>
        <v>0</v>
      </c>
      <c r="AF240" s="28">
        <f t="shared" si="82"/>
        <v>0</v>
      </c>
      <c r="AG240" s="28">
        <f t="shared" si="82"/>
        <v>0</v>
      </c>
      <c r="AH240" s="28">
        <f t="shared" si="82"/>
        <v>0</v>
      </c>
    </row>
    <row r="241" spans="2:34" hidden="1">
      <c r="B241" s="71" t="s">
        <v>51</v>
      </c>
      <c r="C241" s="72"/>
      <c r="D241" s="31"/>
      <c r="E241" s="31">
        <f t="shared" si="82"/>
        <v>0</v>
      </c>
      <c r="F241" s="31">
        <f t="shared" si="82"/>
        <v>0</v>
      </c>
      <c r="G241" s="31">
        <f t="shared" si="82"/>
        <v>0</v>
      </c>
      <c r="H241" s="31">
        <f t="shared" si="82"/>
        <v>0</v>
      </c>
      <c r="I241" s="31">
        <f t="shared" si="82"/>
        <v>0</v>
      </c>
      <c r="J241" s="31">
        <f t="shared" si="82"/>
        <v>0</v>
      </c>
      <c r="K241" s="31">
        <f t="shared" si="82"/>
        <v>0</v>
      </c>
      <c r="L241" s="31">
        <f t="shared" si="82"/>
        <v>0</v>
      </c>
      <c r="M241" s="31">
        <f t="shared" si="82"/>
        <v>0</v>
      </c>
      <c r="N241" s="31">
        <f t="shared" si="82"/>
        <v>0</v>
      </c>
      <c r="O241" s="31">
        <f t="shared" si="82"/>
        <v>0</v>
      </c>
      <c r="P241" s="31">
        <f t="shared" si="82"/>
        <v>0</v>
      </c>
      <c r="Q241" s="31">
        <f t="shared" si="82"/>
        <v>0</v>
      </c>
      <c r="R241" s="31">
        <f t="shared" si="82"/>
        <v>0</v>
      </c>
      <c r="S241" s="31">
        <f t="shared" si="82"/>
        <v>0</v>
      </c>
      <c r="T241" s="31">
        <f t="shared" si="82"/>
        <v>0</v>
      </c>
      <c r="U241" s="31">
        <f t="shared" si="82"/>
        <v>0</v>
      </c>
      <c r="V241" s="31">
        <f t="shared" si="82"/>
        <v>0</v>
      </c>
      <c r="W241" s="31">
        <f t="shared" si="82"/>
        <v>0</v>
      </c>
      <c r="X241" s="31">
        <f t="shared" si="82"/>
        <v>0</v>
      </c>
      <c r="Y241" s="31">
        <f t="shared" si="82"/>
        <v>0</v>
      </c>
      <c r="Z241" s="31">
        <f t="shared" si="82"/>
        <v>0</v>
      </c>
      <c r="AA241" s="31">
        <f t="shared" si="82"/>
        <v>0</v>
      </c>
      <c r="AB241" s="31">
        <f t="shared" si="82"/>
        <v>0</v>
      </c>
      <c r="AC241" s="31">
        <f t="shared" si="82"/>
        <v>0</v>
      </c>
      <c r="AD241" s="31">
        <f t="shared" si="82"/>
        <v>0</v>
      </c>
      <c r="AE241" s="31">
        <f t="shared" si="82"/>
        <v>0</v>
      </c>
      <c r="AF241" s="31">
        <f t="shared" si="82"/>
        <v>0</v>
      </c>
      <c r="AG241" s="31">
        <f t="shared" si="82"/>
        <v>0</v>
      </c>
      <c r="AH241" s="31">
        <f t="shared" si="82"/>
        <v>0</v>
      </c>
    </row>
    <row r="242" spans="2:34" hidden="1">
      <c r="B242" s="81" t="s">
        <v>62</v>
      </c>
      <c r="C242" s="82"/>
      <c r="D242" s="41"/>
      <c r="E242" s="41">
        <f t="shared" ref="E242:AH242" si="83">E43</f>
        <v>0</v>
      </c>
      <c r="F242" s="41">
        <f t="shared" si="83"/>
        <v>0</v>
      </c>
      <c r="G242" s="41">
        <f t="shared" si="83"/>
        <v>0</v>
      </c>
      <c r="H242" s="41">
        <f t="shared" si="83"/>
        <v>0</v>
      </c>
      <c r="I242" s="41">
        <f t="shared" si="83"/>
        <v>0</v>
      </c>
      <c r="J242" s="41">
        <f t="shared" si="83"/>
        <v>0</v>
      </c>
      <c r="K242" s="41">
        <f t="shared" si="83"/>
        <v>0</v>
      </c>
      <c r="L242" s="41">
        <f t="shared" si="83"/>
        <v>0</v>
      </c>
      <c r="M242" s="41">
        <f t="shared" si="83"/>
        <v>0</v>
      </c>
      <c r="N242" s="41">
        <f t="shared" si="83"/>
        <v>0</v>
      </c>
      <c r="O242" s="41">
        <f t="shared" si="83"/>
        <v>0</v>
      </c>
      <c r="P242" s="41">
        <f t="shared" si="83"/>
        <v>0</v>
      </c>
      <c r="Q242" s="41">
        <f t="shared" si="83"/>
        <v>0</v>
      </c>
      <c r="R242" s="41">
        <f t="shared" si="83"/>
        <v>0</v>
      </c>
      <c r="S242" s="41">
        <f t="shared" si="83"/>
        <v>0</v>
      </c>
      <c r="T242" s="41">
        <f t="shared" si="83"/>
        <v>0</v>
      </c>
      <c r="U242" s="41">
        <f t="shared" si="83"/>
        <v>0</v>
      </c>
      <c r="V242" s="41">
        <f t="shared" si="83"/>
        <v>0</v>
      </c>
      <c r="W242" s="41">
        <f t="shared" si="83"/>
        <v>0</v>
      </c>
      <c r="X242" s="41">
        <f t="shared" si="83"/>
        <v>0</v>
      </c>
      <c r="Y242" s="41">
        <f t="shared" si="83"/>
        <v>0</v>
      </c>
      <c r="Z242" s="41">
        <f t="shared" si="83"/>
        <v>0</v>
      </c>
      <c r="AA242" s="41">
        <f t="shared" si="83"/>
        <v>0</v>
      </c>
      <c r="AB242" s="41">
        <f t="shared" si="83"/>
        <v>0</v>
      </c>
      <c r="AC242" s="41">
        <f t="shared" si="83"/>
        <v>0</v>
      </c>
      <c r="AD242" s="41">
        <f t="shared" si="83"/>
        <v>0</v>
      </c>
      <c r="AE242" s="41">
        <f t="shared" si="83"/>
        <v>0</v>
      </c>
      <c r="AF242" s="41">
        <f t="shared" si="83"/>
        <v>0</v>
      </c>
      <c r="AG242" s="41">
        <f t="shared" si="83"/>
        <v>0</v>
      </c>
      <c r="AH242" s="41">
        <f t="shared" si="83"/>
        <v>0</v>
      </c>
    </row>
    <row r="243" spans="2:34" hidden="1"/>
    <row r="244" spans="2:34" hidden="1">
      <c r="B244" s="14" t="s">
        <v>52</v>
      </c>
      <c r="C244" s="11">
        <v>12</v>
      </c>
    </row>
    <row r="245" spans="2:34" hidden="1"/>
    <row r="455" spans="2:34">
      <c r="B455" s="37" t="s">
        <v>77</v>
      </c>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row>
    <row r="456" spans="2:34">
      <c r="E456" s="38">
        <f t="shared" ref="E456:AH458" si="84">E37</f>
        <v>1</v>
      </c>
      <c r="F456" s="38" t="str">
        <f t="shared" si="84"/>
        <v/>
      </c>
      <c r="G456" s="38" t="str">
        <f t="shared" si="84"/>
        <v/>
      </c>
      <c r="H456" s="38" t="str">
        <f t="shared" si="84"/>
        <v/>
      </c>
      <c r="I456" s="38" t="str">
        <f t="shared" si="84"/>
        <v/>
      </c>
      <c r="J456" s="38" t="str">
        <f t="shared" si="84"/>
        <v/>
      </c>
      <c r="K456" s="38" t="str">
        <f t="shared" si="84"/>
        <v/>
      </c>
      <c r="L456" s="38" t="str">
        <f t="shared" si="84"/>
        <v/>
      </c>
      <c r="M456" s="38" t="str">
        <f t="shared" si="84"/>
        <v/>
      </c>
      <c r="N456" s="38" t="str">
        <f t="shared" si="84"/>
        <v/>
      </c>
      <c r="O456" s="38" t="str">
        <f t="shared" si="84"/>
        <v/>
      </c>
      <c r="P456" s="38" t="str">
        <f t="shared" si="84"/>
        <v/>
      </c>
      <c r="Q456" s="38" t="str">
        <f t="shared" si="84"/>
        <v/>
      </c>
      <c r="R456" s="38" t="str">
        <f t="shared" si="84"/>
        <v/>
      </c>
      <c r="S456" s="38" t="str">
        <f t="shared" si="84"/>
        <v/>
      </c>
      <c r="T456" s="38" t="str">
        <f t="shared" si="84"/>
        <v/>
      </c>
      <c r="U456" s="38" t="str">
        <f t="shared" si="84"/>
        <v/>
      </c>
      <c r="V456" s="38" t="str">
        <f t="shared" si="84"/>
        <v/>
      </c>
      <c r="W456" s="38" t="str">
        <f t="shared" si="84"/>
        <v/>
      </c>
      <c r="X456" s="38" t="str">
        <f t="shared" si="84"/>
        <v/>
      </c>
      <c r="Y456" s="38" t="str">
        <f t="shared" si="84"/>
        <v/>
      </c>
      <c r="Z456" s="38" t="str">
        <f t="shared" si="84"/>
        <v/>
      </c>
      <c r="AA456" s="38" t="str">
        <f t="shared" si="84"/>
        <v/>
      </c>
      <c r="AB456" s="38" t="str">
        <f t="shared" si="84"/>
        <v/>
      </c>
      <c r="AC456" s="38" t="str">
        <f t="shared" si="84"/>
        <v/>
      </c>
      <c r="AD456" s="38" t="str">
        <f t="shared" si="84"/>
        <v/>
      </c>
      <c r="AE456" s="38" t="str">
        <f t="shared" si="84"/>
        <v/>
      </c>
      <c r="AF456" s="38" t="str">
        <f t="shared" si="84"/>
        <v/>
      </c>
      <c r="AG456" s="38" t="str">
        <f t="shared" si="84"/>
        <v/>
      </c>
      <c r="AH456" s="38" t="str">
        <f t="shared" si="84"/>
        <v/>
      </c>
    </row>
    <row r="457" spans="2:34">
      <c r="D457" s="5" t="s">
        <v>112</v>
      </c>
      <c r="E457" s="6">
        <f t="shared" si="84"/>
        <v>0</v>
      </c>
      <c r="F457" s="6">
        <f t="shared" si="84"/>
        <v>0</v>
      </c>
      <c r="G457" s="6">
        <f t="shared" si="84"/>
        <v>0</v>
      </c>
      <c r="H457" s="6">
        <f t="shared" si="84"/>
        <v>0</v>
      </c>
      <c r="I457" s="6">
        <f t="shared" si="84"/>
        <v>0</v>
      </c>
      <c r="J457" s="6">
        <f t="shared" si="84"/>
        <v>0</v>
      </c>
      <c r="K457" s="6">
        <f t="shared" si="84"/>
        <v>0</v>
      </c>
      <c r="L457" s="6">
        <f t="shared" si="84"/>
        <v>0</v>
      </c>
      <c r="M457" s="6">
        <f t="shared" si="84"/>
        <v>0</v>
      </c>
      <c r="N457" s="6">
        <f t="shared" si="84"/>
        <v>0</v>
      </c>
      <c r="O457" s="6">
        <f t="shared" si="84"/>
        <v>0</v>
      </c>
      <c r="P457" s="6">
        <f t="shared" si="84"/>
        <v>0</v>
      </c>
      <c r="Q457" s="6">
        <f t="shared" si="84"/>
        <v>0</v>
      </c>
      <c r="R457" s="6">
        <f t="shared" si="84"/>
        <v>0</v>
      </c>
      <c r="S457" s="6">
        <f t="shared" si="84"/>
        <v>0</v>
      </c>
      <c r="T457" s="6">
        <f t="shared" si="84"/>
        <v>0</v>
      </c>
      <c r="U457" s="6">
        <f t="shared" si="84"/>
        <v>0</v>
      </c>
      <c r="V457" s="6">
        <f t="shared" si="84"/>
        <v>0</v>
      </c>
      <c r="W457" s="6">
        <f t="shared" si="84"/>
        <v>0</v>
      </c>
      <c r="X457" s="6">
        <f t="shared" si="84"/>
        <v>0</v>
      </c>
      <c r="Y457" s="6">
        <f t="shared" si="84"/>
        <v>0</v>
      </c>
      <c r="Z457" s="6">
        <f t="shared" si="84"/>
        <v>0</v>
      </c>
      <c r="AA457" s="6">
        <f t="shared" si="84"/>
        <v>0</v>
      </c>
      <c r="AB457" s="6">
        <f t="shared" si="84"/>
        <v>0</v>
      </c>
      <c r="AC457" s="6">
        <f t="shared" si="84"/>
        <v>0</v>
      </c>
      <c r="AD457" s="6">
        <f t="shared" si="84"/>
        <v>0</v>
      </c>
      <c r="AE457" s="6">
        <f t="shared" si="84"/>
        <v>0</v>
      </c>
      <c r="AF457" s="6">
        <f t="shared" si="84"/>
        <v>0</v>
      </c>
      <c r="AG457" s="6">
        <f t="shared" si="84"/>
        <v>0</v>
      </c>
      <c r="AH457" s="6">
        <f t="shared" si="84"/>
        <v>0</v>
      </c>
    </row>
    <row r="458" spans="2:34">
      <c r="B458" s="5" t="s">
        <v>111</v>
      </c>
      <c r="D458" s="5" t="s">
        <v>113</v>
      </c>
      <c r="E458" s="6">
        <f t="shared" si="84"/>
        <v>0</v>
      </c>
      <c r="F458" s="6">
        <f t="shared" si="84"/>
        <v>0</v>
      </c>
      <c r="G458" s="6">
        <f t="shared" si="84"/>
        <v>0</v>
      </c>
      <c r="H458" s="6">
        <f t="shared" si="84"/>
        <v>0</v>
      </c>
      <c r="I458" s="6">
        <f t="shared" si="84"/>
        <v>0</v>
      </c>
      <c r="J458" s="6">
        <f t="shared" si="84"/>
        <v>0</v>
      </c>
      <c r="K458" s="6">
        <f t="shared" si="84"/>
        <v>0</v>
      </c>
      <c r="L458" s="6">
        <f t="shared" si="84"/>
        <v>0</v>
      </c>
      <c r="M458" s="6">
        <f t="shared" si="84"/>
        <v>0</v>
      </c>
      <c r="N458" s="6">
        <f t="shared" si="84"/>
        <v>0</v>
      </c>
      <c r="O458" s="6">
        <f t="shared" si="84"/>
        <v>0</v>
      </c>
      <c r="P458" s="6">
        <f t="shared" si="84"/>
        <v>0</v>
      </c>
      <c r="Q458" s="6">
        <f t="shared" si="84"/>
        <v>0</v>
      </c>
      <c r="R458" s="6">
        <f t="shared" si="84"/>
        <v>0</v>
      </c>
      <c r="S458" s="6">
        <f t="shared" si="84"/>
        <v>0</v>
      </c>
      <c r="T458" s="6">
        <f t="shared" si="84"/>
        <v>0</v>
      </c>
      <c r="U458" s="6">
        <f t="shared" si="84"/>
        <v>0</v>
      </c>
      <c r="V458" s="6">
        <f t="shared" si="84"/>
        <v>0</v>
      </c>
      <c r="W458" s="6">
        <f t="shared" si="84"/>
        <v>0</v>
      </c>
      <c r="X458" s="6">
        <f t="shared" si="84"/>
        <v>0</v>
      </c>
      <c r="Y458" s="6">
        <f t="shared" si="84"/>
        <v>0</v>
      </c>
      <c r="Z458" s="6">
        <f t="shared" si="84"/>
        <v>0</v>
      </c>
      <c r="AA458" s="6">
        <f t="shared" si="84"/>
        <v>0</v>
      </c>
      <c r="AB458" s="6">
        <f t="shared" si="84"/>
        <v>0</v>
      </c>
      <c r="AC458" s="6">
        <f t="shared" si="84"/>
        <v>0</v>
      </c>
      <c r="AD458" s="6">
        <f t="shared" si="84"/>
        <v>0</v>
      </c>
      <c r="AE458" s="6">
        <f t="shared" si="84"/>
        <v>0</v>
      </c>
      <c r="AF458" s="6">
        <f t="shared" si="84"/>
        <v>0</v>
      </c>
      <c r="AG458" s="6">
        <f t="shared" si="84"/>
        <v>0</v>
      </c>
      <c r="AH458" s="6">
        <f t="shared" si="84"/>
        <v>0</v>
      </c>
    </row>
    <row r="459" spans="2:34">
      <c r="D459" s="5" t="s">
        <v>108</v>
      </c>
      <c r="E459" s="105">
        <f>E457+E458</f>
        <v>0</v>
      </c>
      <c r="F459" s="105">
        <f t="shared" ref="F459:AH459" si="85">F457+F458</f>
        <v>0</v>
      </c>
      <c r="G459" s="105">
        <f t="shared" si="85"/>
        <v>0</v>
      </c>
      <c r="H459" s="105">
        <f t="shared" si="85"/>
        <v>0</v>
      </c>
      <c r="I459" s="105">
        <f t="shared" si="85"/>
        <v>0</v>
      </c>
      <c r="J459" s="105">
        <f t="shared" si="85"/>
        <v>0</v>
      </c>
      <c r="K459" s="105">
        <f t="shared" si="85"/>
        <v>0</v>
      </c>
      <c r="L459" s="105">
        <f t="shared" si="85"/>
        <v>0</v>
      </c>
      <c r="M459" s="105">
        <f t="shared" si="85"/>
        <v>0</v>
      </c>
      <c r="N459" s="105">
        <f t="shared" si="85"/>
        <v>0</v>
      </c>
      <c r="O459" s="105">
        <f t="shared" si="85"/>
        <v>0</v>
      </c>
      <c r="P459" s="105">
        <f t="shared" si="85"/>
        <v>0</v>
      </c>
      <c r="Q459" s="105">
        <f t="shared" si="85"/>
        <v>0</v>
      </c>
      <c r="R459" s="105">
        <f t="shared" si="85"/>
        <v>0</v>
      </c>
      <c r="S459" s="105">
        <f t="shared" si="85"/>
        <v>0</v>
      </c>
      <c r="T459" s="105">
        <f t="shared" si="85"/>
        <v>0</v>
      </c>
      <c r="U459" s="105">
        <f t="shared" si="85"/>
        <v>0</v>
      </c>
      <c r="V459" s="105">
        <f t="shared" si="85"/>
        <v>0</v>
      </c>
      <c r="W459" s="105">
        <f t="shared" si="85"/>
        <v>0</v>
      </c>
      <c r="X459" s="105">
        <f t="shared" si="85"/>
        <v>0</v>
      </c>
      <c r="Y459" s="105">
        <f t="shared" si="85"/>
        <v>0</v>
      </c>
      <c r="Z459" s="105">
        <f t="shared" si="85"/>
        <v>0</v>
      </c>
      <c r="AA459" s="105">
        <f t="shared" si="85"/>
        <v>0</v>
      </c>
      <c r="AB459" s="105">
        <f t="shared" si="85"/>
        <v>0</v>
      </c>
      <c r="AC459" s="105">
        <f t="shared" si="85"/>
        <v>0</v>
      </c>
      <c r="AD459" s="105">
        <f t="shared" si="85"/>
        <v>0</v>
      </c>
      <c r="AE459" s="105">
        <f t="shared" si="85"/>
        <v>0</v>
      </c>
      <c r="AF459" s="105">
        <f t="shared" si="85"/>
        <v>0</v>
      </c>
      <c r="AG459" s="105">
        <f t="shared" si="85"/>
        <v>0</v>
      </c>
      <c r="AH459" s="105">
        <f t="shared" si="85"/>
        <v>0</v>
      </c>
    </row>
  </sheetData>
  <sheetProtection algorithmName="SHA-512" hashValue="IJT0E6cDFK3ltLCzuFwZjxVv+A7PKS9wLcyfDQUQCBH5+pf1GNnfPGOVT05OmNK3lwQNFK+ZRdocWvkTXv3ARw==" saltValue="/69RvAjb1eZRGO+FmuFY5Q==" spinCount="100000" sheet="1" objects="1" scenarios="1" selectLockedCells="1"/>
  <mergeCells count="4">
    <mergeCell ref="B1:C1"/>
    <mergeCell ref="B233:C233"/>
    <mergeCell ref="B234:C234"/>
    <mergeCell ref="B235:C235"/>
  </mergeCells>
  <conditionalFormatting sqref="C18">
    <cfRule type="cellIs" dxfId="27" priority="4" operator="lessThan">
      <formula>0</formula>
    </cfRule>
  </conditionalFormatting>
  <conditionalFormatting sqref="C23">
    <cfRule type="cellIs" dxfId="26" priority="3" operator="lessThan">
      <formula>0</formula>
    </cfRule>
  </conditionalFormatting>
  <conditionalFormatting sqref="C28">
    <cfRule type="cellIs" dxfId="25" priority="2" operator="lessThan">
      <formula>0</formula>
    </cfRule>
  </conditionalFormatting>
  <conditionalFormatting sqref="C33">
    <cfRule type="cellIs" dxfId="24" priority="1" operator="lessThan">
      <formula>0</formula>
    </cfRule>
  </conditionalFormatting>
  <conditionalFormatting sqref="E37:AH37">
    <cfRule type="cellIs" dxfId="23" priority="6" operator="greaterThan">
      <formula>0</formula>
    </cfRule>
    <cfRule type="cellIs" dxfId="22" priority="7" operator="greaterThan">
      <formula>0</formula>
    </cfRule>
  </conditionalFormatting>
  <conditionalFormatting sqref="E236:AH236">
    <cfRule type="cellIs" dxfId="21" priority="5" operator="greaterThan">
      <formula>0</formula>
    </cfRule>
  </conditionalFormatting>
  <dataValidations count="1">
    <dataValidation type="whole" allowBlank="1" showInputMessage="1" showErrorMessage="1" sqref="C8:C9" xr:uid="{A4FEC7D8-72AB-4691-BF85-AF63CF7A6805}">
      <formula1>1</formula1>
      <formula2>30</formula2>
    </dataValidation>
  </dataValidations>
  <pageMargins left="0.75" right="0.75" top="1" bottom="1" header="0.5" footer="0.5"/>
  <pageSetup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675BF-A172-4A5E-AC4D-608809F061BB}">
  <sheetPr>
    <tabColor rgb="FF0070C0"/>
  </sheetPr>
  <dimension ref="B1:AH459"/>
  <sheetViews>
    <sheetView showGridLines="0" showZeros="0" workbookViewId="0">
      <selection activeCell="C6" sqref="C6"/>
    </sheetView>
  </sheetViews>
  <sheetFormatPr defaultRowHeight="12.75"/>
  <cols>
    <col min="1" max="1" width="14.42578125" style="5" customWidth="1"/>
    <col min="2" max="2" width="50.7109375" style="5" customWidth="1"/>
    <col min="3" max="3" width="10.7109375" style="5" customWidth="1"/>
    <col min="4" max="4" width="13.140625" style="5" bestFit="1" customWidth="1"/>
    <col min="5" max="5" width="17.5703125" style="5" customWidth="1"/>
    <col min="6" max="81" width="10.7109375" style="5" customWidth="1"/>
    <col min="82" max="16384" width="9.140625" style="5"/>
  </cols>
  <sheetData>
    <row r="1" spans="2:34" ht="78" customHeight="1">
      <c r="B1" s="114"/>
      <c r="C1" s="114"/>
      <c r="D1" s="6"/>
      <c r="E1" s="6"/>
      <c r="F1" s="6"/>
      <c r="G1" s="7"/>
      <c r="H1" s="6"/>
      <c r="I1" s="6"/>
      <c r="J1" s="6"/>
      <c r="K1" s="6"/>
      <c r="L1" s="6"/>
      <c r="M1" s="6"/>
      <c r="N1" s="6"/>
      <c r="O1" s="6"/>
      <c r="P1" s="6"/>
      <c r="Q1" s="6"/>
      <c r="R1" s="6"/>
      <c r="S1" s="6"/>
      <c r="T1" s="6"/>
      <c r="U1" s="6"/>
      <c r="V1" s="6"/>
      <c r="W1" s="6"/>
      <c r="X1" s="6"/>
      <c r="Y1" s="6"/>
      <c r="Z1" s="6"/>
      <c r="AA1" s="6"/>
      <c r="AB1" s="6"/>
      <c r="AC1" s="6"/>
      <c r="AD1" s="6"/>
      <c r="AE1" s="6"/>
      <c r="AF1" s="6"/>
      <c r="AG1" s="6"/>
      <c r="AH1" s="6"/>
    </row>
    <row r="2" spans="2:34" ht="21" customHeight="1" thickBot="1">
      <c r="B2" s="91"/>
      <c r="C2" s="91"/>
      <c r="D2" s="6"/>
      <c r="F2" s="6"/>
      <c r="G2" s="7"/>
      <c r="H2" s="6"/>
      <c r="I2" s="6"/>
      <c r="J2" s="6"/>
      <c r="K2" s="6"/>
      <c r="L2" s="6"/>
      <c r="M2" s="6"/>
      <c r="N2" s="6"/>
      <c r="O2" s="6"/>
      <c r="P2" s="6"/>
      <c r="Q2" s="6"/>
      <c r="R2" s="6"/>
      <c r="S2" s="6"/>
      <c r="T2" s="6"/>
      <c r="U2" s="6"/>
      <c r="V2" s="6"/>
      <c r="W2" s="6"/>
      <c r="X2" s="6"/>
      <c r="Y2" s="6"/>
      <c r="Z2" s="6"/>
      <c r="AA2" s="6"/>
      <c r="AB2" s="6"/>
      <c r="AC2" s="6"/>
      <c r="AD2" s="6"/>
      <c r="AE2" s="6"/>
      <c r="AF2" s="6"/>
      <c r="AG2" s="6"/>
      <c r="AH2" s="6"/>
    </row>
    <row r="3" spans="2:34" ht="32.25" customHeight="1" thickBot="1">
      <c r="B3" s="8" t="s">
        <v>72</v>
      </c>
      <c r="C3" s="91"/>
      <c r="D3" s="6"/>
      <c r="E3" s="6"/>
      <c r="F3" s="6"/>
      <c r="G3" s="7"/>
      <c r="H3" s="6"/>
      <c r="I3" s="6"/>
      <c r="J3" s="6"/>
      <c r="K3" s="6"/>
      <c r="L3" s="6"/>
      <c r="M3" s="6"/>
      <c r="N3" s="6"/>
      <c r="O3" s="6"/>
      <c r="P3" s="6"/>
      <c r="Q3" s="6"/>
      <c r="R3" s="6"/>
      <c r="S3" s="6"/>
      <c r="T3" s="6"/>
      <c r="U3" s="6"/>
      <c r="V3" s="6"/>
      <c r="W3" s="6"/>
      <c r="X3" s="6"/>
      <c r="Y3" s="6"/>
      <c r="Z3" s="6"/>
      <c r="AA3" s="6"/>
      <c r="AB3" s="6"/>
      <c r="AC3" s="6"/>
      <c r="AD3" s="6"/>
      <c r="AE3" s="6"/>
      <c r="AF3" s="6"/>
      <c r="AG3" s="6"/>
      <c r="AH3" s="6"/>
    </row>
    <row r="4" spans="2:34" ht="32.25" customHeight="1" thickBot="1">
      <c r="B4" s="9"/>
      <c r="C4" s="10" t="s">
        <v>71</v>
      </c>
      <c r="D4" s="6"/>
      <c r="E4" s="6"/>
      <c r="F4" s="6"/>
      <c r="G4" s="7"/>
      <c r="H4" s="6"/>
      <c r="I4" s="6"/>
      <c r="J4" s="6"/>
      <c r="K4" s="6"/>
      <c r="L4" s="6"/>
      <c r="M4" s="6"/>
      <c r="N4" s="6"/>
      <c r="O4" s="6"/>
      <c r="P4" s="6"/>
      <c r="Q4" s="6"/>
      <c r="R4" s="6"/>
      <c r="S4" s="6"/>
      <c r="T4" s="6"/>
      <c r="U4" s="6"/>
      <c r="V4" s="6"/>
      <c r="W4" s="6"/>
      <c r="X4" s="6"/>
      <c r="Y4" s="6"/>
      <c r="Z4" s="6"/>
      <c r="AA4" s="6"/>
      <c r="AB4" s="6"/>
      <c r="AC4" s="6"/>
      <c r="AD4" s="6"/>
      <c r="AE4" s="6"/>
      <c r="AF4" s="6"/>
      <c r="AG4" s="6"/>
      <c r="AH4" s="6"/>
    </row>
    <row r="5" spans="2:34" ht="19.5" customHeight="1">
      <c r="B5" s="84" t="s">
        <v>75</v>
      </c>
      <c r="C5" s="91"/>
      <c r="D5" s="6"/>
      <c r="E5" s="6"/>
      <c r="F5" s="6"/>
      <c r="G5" s="7"/>
      <c r="H5" s="6"/>
      <c r="I5" s="6"/>
      <c r="J5" s="6"/>
      <c r="K5" s="6"/>
      <c r="L5" s="6"/>
      <c r="M5" s="6"/>
      <c r="N5" s="6"/>
      <c r="O5" s="6"/>
      <c r="P5" s="6"/>
      <c r="Q5" s="6"/>
      <c r="R5" s="6"/>
      <c r="S5" s="6"/>
      <c r="T5" s="6"/>
      <c r="U5" s="6"/>
      <c r="V5" s="6"/>
      <c r="W5" s="6"/>
      <c r="X5" s="6"/>
      <c r="Y5" s="6"/>
      <c r="Z5" s="6"/>
      <c r="AA5" s="6"/>
      <c r="AB5" s="6"/>
      <c r="AC5" s="6"/>
      <c r="AD5" s="6"/>
      <c r="AE5" s="6"/>
      <c r="AF5" s="6"/>
      <c r="AG5" s="6"/>
      <c r="AH5" s="6"/>
    </row>
    <row r="6" spans="2:34">
      <c r="B6" s="14" t="s">
        <v>1</v>
      </c>
      <c r="C6" s="86"/>
      <c r="F6" s="12"/>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2:34">
      <c r="B7" s="14" t="s">
        <v>2</v>
      </c>
      <c r="C7" s="3"/>
      <c r="F7" s="12"/>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row>
    <row r="8" spans="2:34">
      <c r="B8" s="14" t="s">
        <v>76</v>
      </c>
      <c r="C8" s="4"/>
      <c r="F8" s="12"/>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row>
    <row r="9" spans="2:34">
      <c r="B9" s="26"/>
      <c r="C9" s="85"/>
      <c r="F9" s="12"/>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row>
    <row r="10" spans="2:34">
      <c r="B10" s="15" t="s">
        <v>78</v>
      </c>
      <c r="C10" s="83">
        <f>IFERROR(D211,0)</f>
        <v>0</v>
      </c>
      <c r="F10" s="1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row>
    <row r="11" spans="2:34">
      <c r="B11" s="15" t="s">
        <v>42</v>
      </c>
      <c r="C11" s="83">
        <f>C10*C244</f>
        <v>0</v>
      </c>
      <c r="F11" s="12"/>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row>
    <row r="12" spans="2:34" ht="13.5" thickBot="1">
      <c r="B12" s="16"/>
      <c r="C12" s="88"/>
      <c r="F12" s="1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2:34" ht="16.5" thickBot="1">
      <c r="B13" s="96" t="s">
        <v>79</v>
      </c>
      <c r="C13" s="88"/>
      <c r="F13" s="1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2:34" ht="15.75">
      <c r="B14" s="87" t="s">
        <v>80</v>
      </c>
      <c r="C14" s="88"/>
      <c r="F14" s="12"/>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2:34">
      <c r="B15" s="107" t="s">
        <v>81</v>
      </c>
      <c r="C15" s="112"/>
      <c r="F15" s="12"/>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2:34">
      <c r="B16" s="107" t="s">
        <v>82</v>
      </c>
      <c r="C16" s="4"/>
      <c r="F16" s="12"/>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2:34">
      <c r="B17" s="107" t="s">
        <v>83</v>
      </c>
      <c r="C17" s="113"/>
      <c r="F17" s="12"/>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2:34">
      <c r="B18" s="107" t="s">
        <v>87</v>
      </c>
      <c r="C18" s="89">
        <f>C15+C16-1</f>
        <v>-1</v>
      </c>
      <c r="F18" s="12"/>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row>
    <row r="19" spans="2:34" ht="15.75">
      <c r="B19" s="87" t="s">
        <v>84</v>
      </c>
      <c r="C19" s="88"/>
      <c r="F19" s="12"/>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2:34">
      <c r="B20" s="107" t="s">
        <v>81</v>
      </c>
      <c r="C20" s="112"/>
      <c r="F20" s="12"/>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2:34">
      <c r="B21" s="107" t="s">
        <v>82</v>
      </c>
      <c r="C21" s="4"/>
      <c r="F21" s="12"/>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2:34">
      <c r="B22" s="107" t="s">
        <v>83</v>
      </c>
      <c r="C22" s="113"/>
      <c r="F22" s="12"/>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2:34">
      <c r="B23" s="107" t="s">
        <v>87</v>
      </c>
      <c r="C23" s="89">
        <f>C20+C21-1</f>
        <v>-1</v>
      </c>
      <c r="F23" s="12"/>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2:34" ht="15.75">
      <c r="B24" s="87" t="s">
        <v>85</v>
      </c>
      <c r="C24" s="88"/>
      <c r="F24" s="12"/>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2:34">
      <c r="B25" s="107" t="s">
        <v>81</v>
      </c>
      <c r="C25" s="112"/>
      <c r="F25" s="12"/>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2:34">
      <c r="B26" s="107" t="s">
        <v>82</v>
      </c>
      <c r="C26" s="4"/>
      <c r="F26" s="12"/>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2:34">
      <c r="B27" s="107" t="s">
        <v>83</v>
      </c>
      <c r="C27" s="113"/>
      <c r="F27" s="12"/>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2:34">
      <c r="B28" s="107" t="s">
        <v>87</v>
      </c>
      <c r="C28" s="89">
        <f>C25+C26-1</f>
        <v>-1</v>
      </c>
      <c r="F28" s="12"/>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2:34" ht="15.75">
      <c r="B29" s="87" t="s">
        <v>86</v>
      </c>
      <c r="C29" s="88"/>
      <c r="F29" s="12"/>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2:34">
      <c r="B30" s="107" t="s">
        <v>81</v>
      </c>
      <c r="C30" s="112"/>
      <c r="F30" s="12"/>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2:34">
      <c r="B31" s="107" t="s">
        <v>82</v>
      </c>
      <c r="C31" s="4"/>
      <c r="F31" s="12"/>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row r="32" spans="2:34">
      <c r="B32" s="107" t="s">
        <v>83</v>
      </c>
      <c r="C32" s="113"/>
      <c r="F32" s="12"/>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row>
    <row r="33" spans="2:34">
      <c r="B33" s="107" t="s">
        <v>87</v>
      </c>
      <c r="C33" s="89">
        <f>C30+C31-1</f>
        <v>-1</v>
      </c>
      <c r="F33" s="12"/>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2:34">
      <c r="B34" s="16"/>
      <c r="C34" s="88"/>
      <c r="F34" s="12"/>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2:34" ht="13.5" thickBot="1">
      <c r="B35" s="16"/>
      <c r="C35" s="17"/>
      <c r="F35" s="12"/>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2:34" ht="16.5" thickBot="1">
      <c r="B36" s="18" t="s">
        <v>74</v>
      </c>
      <c r="C36" s="19"/>
      <c r="D36" s="7"/>
      <c r="E36" s="20"/>
      <c r="F36" s="7"/>
      <c r="G36" s="20"/>
      <c r="H36" s="7"/>
      <c r="I36" s="20"/>
      <c r="J36" s="7"/>
      <c r="K36" s="20"/>
      <c r="L36" s="7"/>
      <c r="M36" s="20"/>
      <c r="N36" s="6"/>
      <c r="O36" s="6"/>
      <c r="P36" s="6"/>
      <c r="Q36" s="6"/>
      <c r="R36" s="6"/>
      <c r="S36" s="6"/>
      <c r="T36" s="6"/>
      <c r="U36" s="6"/>
      <c r="V36" s="6"/>
      <c r="W36" s="6"/>
      <c r="X36" s="6"/>
      <c r="Y36" s="6"/>
      <c r="Z36" s="6"/>
      <c r="AA36" s="6"/>
      <c r="AB36" s="6"/>
      <c r="AC36" s="6"/>
      <c r="AD36" s="6"/>
      <c r="AE36" s="6"/>
      <c r="AF36" s="6"/>
      <c r="AG36" s="6"/>
      <c r="AH36" s="6"/>
    </row>
    <row r="37" spans="2:34" s="21" customFormat="1">
      <c r="B37" s="22" t="s">
        <v>55</v>
      </c>
      <c r="C37" s="23"/>
      <c r="D37" s="24"/>
      <c r="E37" s="25">
        <v>1</v>
      </c>
      <c r="F37" s="25" t="str">
        <f>IF(F43=0,"",E37+1)</f>
        <v/>
      </c>
      <c r="G37" s="25" t="str">
        <f t="shared" ref="G37:AH37" si="0">IF(G43=0,"",F37+1)</f>
        <v/>
      </c>
      <c r="H37" s="25" t="str">
        <f t="shared" si="0"/>
        <v/>
      </c>
      <c r="I37" s="25" t="str">
        <f t="shared" si="0"/>
        <v/>
      </c>
      <c r="J37" s="25" t="str">
        <f t="shared" si="0"/>
        <v/>
      </c>
      <c r="K37" s="25" t="str">
        <f t="shared" si="0"/>
        <v/>
      </c>
      <c r="L37" s="25" t="str">
        <f t="shared" si="0"/>
        <v/>
      </c>
      <c r="M37" s="25" t="str">
        <f t="shared" si="0"/>
        <v/>
      </c>
      <c r="N37" s="25" t="str">
        <f t="shared" si="0"/>
        <v/>
      </c>
      <c r="O37" s="25" t="str">
        <f t="shared" si="0"/>
        <v/>
      </c>
      <c r="P37" s="25" t="str">
        <f t="shared" si="0"/>
        <v/>
      </c>
      <c r="Q37" s="25" t="str">
        <f t="shared" si="0"/>
        <v/>
      </c>
      <c r="R37" s="25" t="str">
        <f t="shared" si="0"/>
        <v/>
      </c>
      <c r="S37" s="25" t="str">
        <f t="shared" si="0"/>
        <v/>
      </c>
      <c r="T37" s="25" t="str">
        <f t="shared" si="0"/>
        <v/>
      </c>
      <c r="U37" s="25" t="str">
        <f t="shared" si="0"/>
        <v/>
      </c>
      <c r="V37" s="25" t="str">
        <f t="shared" si="0"/>
        <v/>
      </c>
      <c r="W37" s="25" t="str">
        <f t="shared" si="0"/>
        <v/>
      </c>
      <c r="X37" s="25" t="str">
        <f t="shared" si="0"/>
        <v/>
      </c>
      <c r="Y37" s="25" t="str">
        <f t="shared" si="0"/>
        <v/>
      </c>
      <c r="Z37" s="25" t="str">
        <f t="shared" si="0"/>
        <v/>
      </c>
      <c r="AA37" s="25" t="str">
        <f t="shared" si="0"/>
        <v/>
      </c>
      <c r="AB37" s="25" t="str">
        <f t="shared" si="0"/>
        <v/>
      </c>
      <c r="AC37" s="25" t="str">
        <f t="shared" si="0"/>
        <v/>
      </c>
      <c r="AD37" s="25" t="str">
        <f t="shared" si="0"/>
        <v/>
      </c>
      <c r="AE37" s="25" t="str">
        <f t="shared" si="0"/>
        <v/>
      </c>
      <c r="AF37" s="25" t="str">
        <f t="shared" si="0"/>
        <v/>
      </c>
      <c r="AG37" s="25" t="str">
        <f t="shared" si="0"/>
        <v/>
      </c>
      <c r="AH37" s="25" t="str">
        <f t="shared" si="0"/>
        <v/>
      </c>
    </row>
    <row r="38" spans="2:34" s="6" customFormat="1">
      <c r="B38" s="26" t="s">
        <v>54</v>
      </c>
      <c r="C38" s="27"/>
      <c r="E38" s="6">
        <f>IFERROR(IF(E104&gt;0,(E104),0),"")</f>
        <v>0</v>
      </c>
      <c r="F38" s="6">
        <f t="shared" ref="F38:AH38" si="1">IFERROR(IF(F104&gt;0,(F104),0),"")</f>
        <v>0</v>
      </c>
      <c r="G38" s="6">
        <f t="shared" si="1"/>
        <v>0</v>
      </c>
      <c r="H38" s="6">
        <f t="shared" si="1"/>
        <v>0</v>
      </c>
      <c r="I38" s="6">
        <f t="shared" si="1"/>
        <v>0</v>
      </c>
      <c r="J38" s="6">
        <f t="shared" si="1"/>
        <v>0</v>
      </c>
      <c r="K38" s="6">
        <f t="shared" si="1"/>
        <v>0</v>
      </c>
      <c r="L38" s="6">
        <f t="shared" si="1"/>
        <v>0</v>
      </c>
      <c r="M38" s="6">
        <f t="shared" si="1"/>
        <v>0</v>
      </c>
      <c r="N38" s="6">
        <f t="shared" si="1"/>
        <v>0</v>
      </c>
      <c r="O38" s="6">
        <f t="shared" si="1"/>
        <v>0</v>
      </c>
      <c r="P38" s="6">
        <f t="shared" si="1"/>
        <v>0</v>
      </c>
      <c r="Q38" s="6">
        <f t="shared" si="1"/>
        <v>0</v>
      </c>
      <c r="R38" s="6">
        <f t="shared" si="1"/>
        <v>0</v>
      </c>
      <c r="S38" s="6">
        <f t="shared" si="1"/>
        <v>0</v>
      </c>
      <c r="T38" s="6">
        <f t="shared" si="1"/>
        <v>0</v>
      </c>
      <c r="U38" s="6">
        <f t="shared" si="1"/>
        <v>0</v>
      </c>
      <c r="V38" s="6">
        <f t="shared" si="1"/>
        <v>0</v>
      </c>
      <c r="W38" s="6">
        <f t="shared" si="1"/>
        <v>0</v>
      </c>
      <c r="X38" s="6">
        <f t="shared" si="1"/>
        <v>0</v>
      </c>
      <c r="Y38" s="6">
        <f t="shared" si="1"/>
        <v>0</v>
      </c>
      <c r="Z38" s="6">
        <f t="shared" si="1"/>
        <v>0</v>
      </c>
      <c r="AA38" s="6">
        <f t="shared" si="1"/>
        <v>0</v>
      </c>
      <c r="AB38" s="6">
        <f t="shared" si="1"/>
        <v>0</v>
      </c>
      <c r="AC38" s="6">
        <f t="shared" si="1"/>
        <v>0</v>
      </c>
      <c r="AD38" s="6">
        <f t="shared" si="1"/>
        <v>0</v>
      </c>
      <c r="AE38" s="6">
        <f t="shared" si="1"/>
        <v>0</v>
      </c>
      <c r="AF38" s="6">
        <f t="shared" si="1"/>
        <v>0</v>
      </c>
      <c r="AG38" s="6">
        <f t="shared" si="1"/>
        <v>0</v>
      </c>
      <c r="AH38" s="6">
        <f t="shared" si="1"/>
        <v>0</v>
      </c>
    </row>
    <row r="39" spans="2:34" s="6" customFormat="1">
      <c r="B39" s="26" t="s">
        <v>49</v>
      </c>
      <c r="C39" s="27"/>
      <c r="E39" s="6">
        <f>IF(E53&gt;$D$98,0,E105)</f>
        <v>0</v>
      </c>
      <c r="F39" s="6">
        <f t="shared" ref="F39:AH39" si="2">IF(F53&gt;$D$98,0,F105)</f>
        <v>0</v>
      </c>
      <c r="G39" s="6">
        <f t="shared" si="2"/>
        <v>0</v>
      </c>
      <c r="H39" s="6">
        <f t="shared" si="2"/>
        <v>0</v>
      </c>
      <c r="I39" s="6">
        <f t="shared" si="2"/>
        <v>0</v>
      </c>
      <c r="J39" s="6">
        <f t="shared" si="2"/>
        <v>0</v>
      </c>
      <c r="K39" s="6">
        <f t="shared" si="2"/>
        <v>0</v>
      </c>
      <c r="L39" s="6">
        <f t="shared" si="2"/>
        <v>0</v>
      </c>
      <c r="M39" s="6">
        <f t="shared" si="2"/>
        <v>0</v>
      </c>
      <c r="N39" s="6">
        <f t="shared" si="2"/>
        <v>0</v>
      </c>
      <c r="O39" s="6">
        <f t="shared" si="2"/>
        <v>0</v>
      </c>
      <c r="P39" s="6">
        <f t="shared" si="2"/>
        <v>0</v>
      </c>
      <c r="Q39" s="6">
        <f t="shared" si="2"/>
        <v>0</v>
      </c>
      <c r="R39" s="6">
        <f t="shared" si="2"/>
        <v>0</v>
      </c>
      <c r="S39" s="6">
        <f t="shared" si="2"/>
        <v>0</v>
      </c>
      <c r="T39" s="6">
        <f t="shared" si="2"/>
        <v>0</v>
      </c>
      <c r="U39" s="6">
        <f t="shared" si="2"/>
        <v>0</v>
      </c>
      <c r="V39" s="6">
        <f t="shared" si="2"/>
        <v>0</v>
      </c>
      <c r="W39" s="6">
        <f t="shared" si="2"/>
        <v>0</v>
      </c>
      <c r="X39" s="6">
        <f t="shared" si="2"/>
        <v>0</v>
      </c>
      <c r="Y39" s="6">
        <f t="shared" si="2"/>
        <v>0</v>
      </c>
      <c r="Z39" s="6">
        <f t="shared" si="2"/>
        <v>0</v>
      </c>
      <c r="AA39" s="6">
        <f t="shared" si="2"/>
        <v>0</v>
      </c>
      <c r="AB39" s="6">
        <f t="shared" si="2"/>
        <v>0</v>
      </c>
      <c r="AC39" s="6">
        <f t="shared" si="2"/>
        <v>0</v>
      </c>
      <c r="AD39" s="6">
        <f t="shared" si="2"/>
        <v>0</v>
      </c>
      <c r="AE39" s="6">
        <f t="shared" si="2"/>
        <v>0</v>
      </c>
      <c r="AF39" s="6">
        <f t="shared" si="2"/>
        <v>0</v>
      </c>
      <c r="AG39" s="6">
        <f t="shared" si="2"/>
        <v>0</v>
      </c>
      <c r="AH39" s="6">
        <f t="shared" si="2"/>
        <v>0</v>
      </c>
    </row>
    <row r="40" spans="2:34" s="28" customFormat="1">
      <c r="B40" s="29" t="s">
        <v>64</v>
      </c>
      <c r="C40" s="30"/>
      <c r="E40" s="28">
        <f>IF(E53&gt;$D$98,0,E106)</f>
        <v>0</v>
      </c>
      <c r="F40" s="28">
        <f t="shared" ref="F40:AH40" si="3">IF(F53&gt;$D$98,0,F106)</f>
        <v>0</v>
      </c>
      <c r="G40" s="28">
        <f t="shared" si="3"/>
        <v>0</v>
      </c>
      <c r="H40" s="28">
        <f t="shared" si="3"/>
        <v>0</v>
      </c>
      <c r="I40" s="28">
        <f t="shared" si="3"/>
        <v>0</v>
      </c>
      <c r="J40" s="28">
        <f t="shared" si="3"/>
        <v>0</v>
      </c>
      <c r="K40" s="28">
        <f t="shared" si="3"/>
        <v>0</v>
      </c>
      <c r="L40" s="28">
        <f t="shared" si="3"/>
        <v>0</v>
      </c>
      <c r="M40" s="28">
        <f t="shared" si="3"/>
        <v>0</v>
      </c>
      <c r="N40" s="28">
        <f t="shared" si="3"/>
        <v>0</v>
      </c>
      <c r="O40" s="28">
        <f t="shared" si="3"/>
        <v>0</v>
      </c>
      <c r="P40" s="28">
        <f t="shared" si="3"/>
        <v>0</v>
      </c>
      <c r="Q40" s="28">
        <f t="shared" si="3"/>
        <v>0</v>
      </c>
      <c r="R40" s="28">
        <f t="shared" si="3"/>
        <v>0</v>
      </c>
      <c r="S40" s="28">
        <f t="shared" si="3"/>
        <v>0</v>
      </c>
      <c r="T40" s="28">
        <f t="shared" si="3"/>
        <v>0</v>
      </c>
      <c r="U40" s="28">
        <f t="shared" si="3"/>
        <v>0</v>
      </c>
      <c r="V40" s="28">
        <f t="shared" si="3"/>
        <v>0</v>
      </c>
      <c r="W40" s="28">
        <f t="shared" si="3"/>
        <v>0</v>
      </c>
      <c r="X40" s="28">
        <f t="shared" si="3"/>
        <v>0</v>
      </c>
      <c r="Y40" s="28">
        <f t="shared" si="3"/>
        <v>0</v>
      </c>
      <c r="Z40" s="28">
        <f t="shared" si="3"/>
        <v>0</v>
      </c>
      <c r="AA40" s="28">
        <f t="shared" si="3"/>
        <v>0</v>
      </c>
      <c r="AB40" s="28">
        <f t="shared" si="3"/>
        <v>0</v>
      </c>
      <c r="AC40" s="28">
        <f t="shared" si="3"/>
        <v>0</v>
      </c>
      <c r="AD40" s="28">
        <f t="shared" si="3"/>
        <v>0</v>
      </c>
      <c r="AE40" s="28">
        <f t="shared" si="3"/>
        <v>0</v>
      </c>
      <c r="AF40" s="28">
        <f t="shared" si="3"/>
        <v>0</v>
      </c>
      <c r="AG40" s="28">
        <f t="shared" si="3"/>
        <v>0</v>
      </c>
      <c r="AH40" s="28">
        <f t="shared" si="3"/>
        <v>0</v>
      </c>
    </row>
    <row r="41" spans="2:34" s="28" customFormat="1">
      <c r="B41" s="29" t="s">
        <v>50</v>
      </c>
      <c r="C41" s="30"/>
      <c r="E41" s="28">
        <f>IF(E53&gt;$D$98,0,E107)</f>
        <v>0</v>
      </c>
      <c r="F41" s="28">
        <f t="shared" ref="F41:AH41" si="4">IF(F53&gt;$D$98,0,F107)</f>
        <v>0</v>
      </c>
      <c r="G41" s="28">
        <f t="shared" si="4"/>
        <v>0</v>
      </c>
      <c r="H41" s="28">
        <f t="shared" si="4"/>
        <v>0</v>
      </c>
      <c r="I41" s="28">
        <f t="shared" si="4"/>
        <v>0</v>
      </c>
      <c r="J41" s="28">
        <f t="shared" si="4"/>
        <v>0</v>
      </c>
      <c r="K41" s="28">
        <f t="shared" si="4"/>
        <v>0</v>
      </c>
      <c r="L41" s="28">
        <f t="shared" si="4"/>
        <v>0</v>
      </c>
      <c r="M41" s="28">
        <f t="shared" si="4"/>
        <v>0</v>
      </c>
      <c r="N41" s="28">
        <f t="shared" si="4"/>
        <v>0</v>
      </c>
      <c r="O41" s="28">
        <f t="shared" si="4"/>
        <v>0</v>
      </c>
      <c r="P41" s="28">
        <f t="shared" si="4"/>
        <v>0</v>
      </c>
      <c r="Q41" s="28">
        <f t="shared" si="4"/>
        <v>0</v>
      </c>
      <c r="R41" s="28">
        <f t="shared" si="4"/>
        <v>0</v>
      </c>
      <c r="S41" s="28">
        <f t="shared" si="4"/>
        <v>0</v>
      </c>
      <c r="T41" s="28">
        <f t="shared" si="4"/>
        <v>0</v>
      </c>
      <c r="U41" s="28">
        <f t="shared" si="4"/>
        <v>0</v>
      </c>
      <c r="V41" s="28">
        <f t="shared" si="4"/>
        <v>0</v>
      </c>
      <c r="W41" s="28">
        <f t="shared" si="4"/>
        <v>0</v>
      </c>
      <c r="X41" s="28">
        <f t="shared" si="4"/>
        <v>0</v>
      </c>
      <c r="Y41" s="28">
        <f t="shared" si="4"/>
        <v>0</v>
      </c>
      <c r="Z41" s="28">
        <f t="shared" si="4"/>
        <v>0</v>
      </c>
      <c r="AA41" s="28">
        <f t="shared" si="4"/>
        <v>0</v>
      </c>
      <c r="AB41" s="28">
        <f t="shared" si="4"/>
        <v>0</v>
      </c>
      <c r="AC41" s="28">
        <f t="shared" si="4"/>
        <v>0</v>
      </c>
      <c r="AD41" s="28">
        <f t="shared" si="4"/>
        <v>0</v>
      </c>
      <c r="AE41" s="28">
        <f t="shared" si="4"/>
        <v>0</v>
      </c>
      <c r="AF41" s="28">
        <f t="shared" si="4"/>
        <v>0</v>
      </c>
      <c r="AG41" s="28">
        <f t="shared" si="4"/>
        <v>0</v>
      </c>
      <c r="AH41" s="28">
        <f t="shared" si="4"/>
        <v>0</v>
      </c>
    </row>
    <row r="42" spans="2:34" s="31" customFormat="1">
      <c r="B42" s="32" t="s">
        <v>73</v>
      </c>
      <c r="C42" s="33"/>
      <c r="E42" s="31">
        <f>IFERROR(IF(E108&gt;0,(E108),0),0)</f>
        <v>0</v>
      </c>
      <c r="F42" s="31">
        <f t="shared" ref="F42:AH42" si="5">IFERROR(IF(F108&gt;0,(F108),0),0)</f>
        <v>0</v>
      </c>
      <c r="G42" s="31">
        <f t="shared" si="5"/>
        <v>0</v>
      </c>
      <c r="H42" s="31">
        <f t="shared" si="5"/>
        <v>0</v>
      </c>
      <c r="I42" s="31">
        <f t="shared" si="5"/>
        <v>0</v>
      </c>
      <c r="J42" s="31">
        <f t="shared" si="5"/>
        <v>0</v>
      </c>
      <c r="K42" s="31">
        <f t="shared" si="5"/>
        <v>0</v>
      </c>
      <c r="L42" s="31">
        <f t="shared" si="5"/>
        <v>0</v>
      </c>
      <c r="M42" s="31">
        <f t="shared" si="5"/>
        <v>0</v>
      </c>
      <c r="N42" s="31">
        <f t="shared" si="5"/>
        <v>0</v>
      </c>
      <c r="O42" s="31">
        <f t="shared" si="5"/>
        <v>0</v>
      </c>
      <c r="P42" s="31">
        <f t="shared" si="5"/>
        <v>0</v>
      </c>
      <c r="Q42" s="31">
        <f t="shared" si="5"/>
        <v>0</v>
      </c>
      <c r="R42" s="31">
        <f t="shared" si="5"/>
        <v>0</v>
      </c>
      <c r="S42" s="31">
        <f t="shared" si="5"/>
        <v>0</v>
      </c>
      <c r="T42" s="31">
        <f t="shared" si="5"/>
        <v>0</v>
      </c>
      <c r="U42" s="31">
        <f t="shared" si="5"/>
        <v>0</v>
      </c>
      <c r="V42" s="31">
        <f t="shared" si="5"/>
        <v>0</v>
      </c>
      <c r="W42" s="31">
        <f t="shared" si="5"/>
        <v>0</v>
      </c>
      <c r="X42" s="31">
        <f t="shared" si="5"/>
        <v>0</v>
      </c>
      <c r="Y42" s="31">
        <f t="shared" si="5"/>
        <v>0</v>
      </c>
      <c r="Z42" s="31">
        <f t="shared" si="5"/>
        <v>0</v>
      </c>
      <c r="AA42" s="31">
        <f t="shared" si="5"/>
        <v>0</v>
      </c>
      <c r="AB42" s="31">
        <f t="shared" si="5"/>
        <v>0</v>
      </c>
      <c r="AC42" s="31">
        <f t="shared" si="5"/>
        <v>0</v>
      </c>
      <c r="AD42" s="31">
        <f t="shared" si="5"/>
        <v>0</v>
      </c>
      <c r="AE42" s="31">
        <f t="shared" si="5"/>
        <v>0</v>
      </c>
      <c r="AF42" s="31">
        <f t="shared" si="5"/>
        <v>0</v>
      </c>
      <c r="AG42" s="31">
        <f t="shared" si="5"/>
        <v>0</v>
      </c>
      <c r="AH42" s="31">
        <f t="shared" si="5"/>
        <v>0</v>
      </c>
    </row>
    <row r="43" spans="2:34" s="34" customFormat="1" ht="13.5" customHeight="1">
      <c r="B43" s="35" t="s">
        <v>62</v>
      </c>
      <c r="C43" s="36"/>
      <c r="D43" s="36"/>
      <c r="E43" s="36">
        <f>IF(E53&gt;$D$98,0,E109)</f>
        <v>0</v>
      </c>
      <c r="F43" s="36">
        <f t="shared" ref="F43:AH43" si="6">IF(F53&gt;$D$98,0,F109)</f>
        <v>0</v>
      </c>
      <c r="G43" s="36">
        <f t="shared" si="6"/>
        <v>0</v>
      </c>
      <c r="H43" s="36">
        <f t="shared" si="6"/>
        <v>0</v>
      </c>
      <c r="I43" s="36">
        <f t="shared" si="6"/>
        <v>0</v>
      </c>
      <c r="J43" s="36">
        <f t="shared" si="6"/>
        <v>0</v>
      </c>
      <c r="K43" s="36">
        <f t="shared" si="6"/>
        <v>0</v>
      </c>
      <c r="L43" s="36">
        <f t="shared" si="6"/>
        <v>0</v>
      </c>
      <c r="M43" s="36">
        <f t="shared" si="6"/>
        <v>0</v>
      </c>
      <c r="N43" s="36">
        <f t="shared" si="6"/>
        <v>0</v>
      </c>
      <c r="O43" s="36">
        <f t="shared" si="6"/>
        <v>0</v>
      </c>
      <c r="P43" s="36">
        <f t="shared" si="6"/>
        <v>0</v>
      </c>
      <c r="Q43" s="36">
        <f t="shared" si="6"/>
        <v>0</v>
      </c>
      <c r="R43" s="36">
        <f t="shared" si="6"/>
        <v>0</v>
      </c>
      <c r="S43" s="36">
        <f t="shared" si="6"/>
        <v>0</v>
      </c>
      <c r="T43" s="36">
        <f t="shared" si="6"/>
        <v>0</v>
      </c>
      <c r="U43" s="36">
        <f t="shared" si="6"/>
        <v>0</v>
      </c>
      <c r="V43" s="36">
        <f t="shared" si="6"/>
        <v>0</v>
      </c>
      <c r="W43" s="36">
        <f t="shared" si="6"/>
        <v>0</v>
      </c>
      <c r="X43" s="36">
        <f t="shared" si="6"/>
        <v>0</v>
      </c>
      <c r="Y43" s="36">
        <f t="shared" si="6"/>
        <v>0</v>
      </c>
      <c r="Z43" s="36">
        <f t="shared" si="6"/>
        <v>0</v>
      </c>
      <c r="AA43" s="36">
        <f t="shared" si="6"/>
        <v>0</v>
      </c>
      <c r="AB43" s="36">
        <f t="shared" si="6"/>
        <v>0</v>
      </c>
      <c r="AC43" s="36">
        <f t="shared" si="6"/>
        <v>0</v>
      </c>
      <c r="AD43" s="36">
        <f t="shared" si="6"/>
        <v>0</v>
      </c>
      <c r="AE43" s="36">
        <f t="shared" si="6"/>
        <v>0</v>
      </c>
      <c r="AF43" s="36">
        <f t="shared" si="6"/>
        <v>0</v>
      </c>
      <c r="AG43" s="36">
        <f t="shared" si="6"/>
        <v>0</v>
      </c>
      <c r="AH43" s="36">
        <f t="shared" si="6"/>
        <v>0</v>
      </c>
    </row>
    <row r="46" spans="2:34" hidden="1">
      <c r="B46" s="90" t="s">
        <v>88</v>
      </c>
    </row>
    <row r="47" spans="2:34" hidden="1">
      <c r="B47" s="90" t="s">
        <v>90</v>
      </c>
      <c r="E47" s="5" t="s">
        <v>80</v>
      </c>
      <c r="G47" s="5" t="s">
        <v>84</v>
      </c>
      <c r="I47" s="5" t="s">
        <v>85</v>
      </c>
      <c r="K47" s="5" t="s">
        <v>86</v>
      </c>
    </row>
    <row r="48" spans="2:34" hidden="1">
      <c r="B48" s="90"/>
      <c r="E48" s="5">
        <v>1</v>
      </c>
      <c r="F48" s="6"/>
      <c r="G48" s="5">
        <v>1</v>
      </c>
      <c r="H48" s="6"/>
      <c r="I48" s="5">
        <v>1</v>
      </c>
      <c r="J48" s="6"/>
      <c r="K48" s="5">
        <v>1</v>
      </c>
      <c r="L48" s="6"/>
    </row>
    <row r="49" spans="2:34" hidden="1">
      <c r="B49" s="90"/>
      <c r="E49" s="92">
        <f>C15</f>
        <v>0</v>
      </c>
      <c r="F49" s="93">
        <f>C17</f>
        <v>0</v>
      </c>
      <c r="G49" s="92">
        <f>C20</f>
        <v>0</v>
      </c>
      <c r="H49" s="93">
        <f>C22</f>
        <v>0</v>
      </c>
      <c r="I49" s="92">
        <f>C25</f>
        <v>0</v>
      </c>
      <c r="J49" s="93">
        <f>C27</f>
        <v>0</v>
      </c>
      <c r="K49" s="92">
        <f>C30</f>
        <v>0</v>
      </c>
      <c r="L49" s="93">
        <f>C32</f>
        <v>0</v>
      </c>
    </row>
    <row r="50" spans="2:34" hidden="1">
      <c r="B50" s="90"/>
      <c r="E50" s="92">
        <f>C18+1</f>
        <v>0</v>
      </c>
      <c r="F50" s="6"/>
      <c r="G50" s="92">
        <f>C23+1</f>
        <v>0</v>
      </c>
      <c r="H50" s="6"/>
      <c r="I50" s="92">
        <f>C28+1</f>
        <v>0</v>
      </c>
      <c r="J50" s="6"/>
      <c r="K50" s="92">
        <f>C33+1</f>
        <v>0</v>
      </c>
      <c r="L50" s="6"/>
    </row>
    <row r="51" spans="2:34" hidden="1">
      <c r="B51" s="90"/>
      <c r="E51" s="5">
        <v>100</v>
      </c>
      <c r="F51" s="6"/>
      <c r="G51" s="5">
        <v>100</v>
      </c>
      <c r="H51" s="6"/>
      <c r="I51" s="5">
        <v>100</v>
      </c>
      <c r="J51" s="6"/>
      <c r="K51" s="5">
        <v>100</v>
      </c>
      <c r="L51" s="6"/>
    </row>
    <row r="52" spans="2:34" hidden="1">
      <c r="B52" s="90"/>
      <c r="F52" s="6"/>
      <c r="H52" s="6"/>
      <c r="J52" s="6"/>
      <c r="L52" s="6"/>
    </row>
    <row r="53" spans="2:34" s="90" customFormat="1" hidden="1">
      <c r="B53" s="90" t="s">
        <v>89</v>
      </c>
      <c r="E53" s="95">
        <v>1</v>
      </c>
      <c r="F53" s="95">
        <f>E53+1</f>
        <v>2</v>
      </c>
      <c r="G53" s="95">
        <f t="shared" ref="G53:AH53" si="7">F53+1</f>
        <v>3</v>
      </c>
      <c r="H53" s="95">
        <f t="shared" si="7"/>
        <v>4</v>
      </c>
      <c r="I53" s="95">
        <f t="shared" si="7"/>
        <v>5</v>
      </c>
      <c r="J53" s="95">
        <f t="shared" si="7"/>
        <v>6</v>
      </c>
      <c r="K53" s="95">
        <f t="shared" si="7"/>
        <v>7</v>
      </c>
      <c r="L53" s="95">
        <f t="shared" si="7"/>
        <v>8</v>
      </c>
      <c r="M53" s="95">
        <f t="shared" si="7"/>
        <v>9</v>
      </c>
      <c r="N53" s="95">
        <f t="shared" si="7"/>
        <v>10</v>
      </c>
      <c r="O53" s="95">
        <f t="shared" si="7"/>
        <v>11</v>
      </c>
      <c r="P53" s="95">
        <f t="shared" si="7"/>
        <v>12</v>
      </c>
      <c r="Q53" s="95">
        <f t="shared" si="7"/>
        <v>13</v>
      </c>
      <c r="R53" s="95">
        <f t="shared" si="7"/>
        <v>14</v>
      </c>
      <c r="S53" s="95">
        <f t="shared" si="7"/>
        <v>15</v>
      </c>
      <c r="T53" s="95">
        <f t="shared" si="7"/>
        <v>16</v>
      </c>
      <c r="U53" s="95">
        <f t="shared" si="7"/>
        <v>17</v>
      </c>
      <c r="V53" s="95">
        <f t="shared" si="7"/>
        <v>18</v>
      </c>
      <c r="W53" s="95">
        <f t="shared" si="7"/>
        <v>19</v>
      </c>
      <c r="X53" s="95">
        <f t="shared" si="7"/>
        <v>20</v>
      </c>
      <c r="Y53" s="95">
        <f t="shared" si="7"/>
        <v>21</v>
      </c>
      <c r="Z53" s="95">
        <f t="shared" si="7"/>
        <v>22</v>
      </c>
      <c r="AA53" s="95">
        <f t="shared" si="7"/>
        <v>23</v>
      </c>
      <c r="AB53" s="95">
        <f t="shared" si="7"/>
        <v>24</v>
      </c>
      <c r="AC53" s="95">
        <f t="shared" si="7"/>
        <v>25</v>
      </c>
      <c r="AD53" s="95">
        <f t="shared" si="7"/>
        <v>26</v>
      </c>
      <c r="AE53" s="95">
        <f t="shared" si="7"/>
        <v>27</v>
      </c>
      <c r="AF53" s="95">
        <f>AE53+1</f>
        <v>28</v>
      </c>
      <c r="AG53" s="95">
        <f t="shared" si="7"/>
        <v>29</v>
      </c>
      <c r="AH53" s="95">
        <f t="shared" si="7"/>
        <v>30</v>
      </c>
    </row>
    <row r="54" spans="2:34" s="97" customFormat="1" hidden="1">
      <c r="B54" s="97" t="s">
        <v>92</v>
      </c>
      <c r="E54" s="97">
        <f>SUM(E55:E58)</f>
        <v>0</v>
      </c>
      <c r="F54" s="97">
        <f t="shared" ref="F54:AH54" si="8">SUM(F55:F58)</f>
        <v>0</v>
      </c>
      <c r="G54" s="97">
        <f t="shared" si="8"/>
        <v>0</v>
      </c>
      <c r="H54" s="97">
        <f t="shared" si="8"/>
        <v>0</v>
      </c>
      <c r="I54" s="97">
        <f t="shared" si="8"/>
        <v>0</v>
      </c>
      <c r="J54" s="97">
        <f t="shared" si="8"/>
        <v>0</v>
      </c>
      <c r="K54" s="97">
        <f t="shared" si="8"/>
        <v>0</v>
      </c>
      <c r="L54" s="97">
        <f t="shared" si="8"/>
        <v>0</v>
      </c>
      <c r="M54" s="97">
        <f t="shared" si="8"/>
        <v>0</v>
      </c>
      <c r="N54" s="97">
        <f t="shared" si="8"/>
        <v>0</v>
      </c>
      <c r="O54" s="97">
        <f t="shared" si="8"/>
        <v>0</v>
      </c>
      <c r="P54" s="97">
        <f t="shared" si="8"/>
        <v>0</v>
      </c>
      <c r="Q54" s="97">
        <f t="shared" si="8"/>
        <v>0</v>
      </c>
      <c r="R54" s="97">
        <f t="shared" si="8"/>
        <v>0</v>
      </c>
      <c r="S54" s="97">
        <f t="shared" si="8"/>
        <v>0</v>
      </c>
      <c r="T54" s="97">
        <f t="shared" si="8"/>
        <v>0</v>
      </c>
      <c r="U54" s="97">
        <f t="shared" si="8"/>
        <v>0</v>
      </c>
      <c r="V54" s="97">
        <f t="shared" si="8"/>
        <v>0</v>
      </c>
      <c r="W54" s="97">
        <f t="shared" si="8"/>
        <v>0</v>
      </c>
      <c r="X54" s="97">
        <f t="shared" si="8"/>
        <v>0</v>
      </c>
      <c r="Y54" s="97">
        <f t="shared" si="8"/>
        <v>0</v>
      </c>
      <c r="Z54" s="97">
        <f t="shared" si="8"/>
        <v>0</v>
      </c>
      <c r="AA54" s="97">
        <f t="shared" si="8"/>
        <v>0</v>
      </c>
      <c r="AB54" s="97">
        <f t="shared" si="8"/>
        <v>0</v>
      </c>
      <c r="AC54" s="97">
        <f t="shared" si="8"/>
        <v>0</v>
      </c>
      <c r="AD54" s="97">
        <f t="shared" si="8"/>
        <v>0</v>
      </c>
      <c r="AE54" s="97">
        <f t="shared" si="8"/>
        <v>0</v>
      </c>
      <c r="AF54" s="97">
        <f t="shared" si="8"/>
        <v>0</v>
      </c>
      <c r="AG54" s="97">
        <f t="shared" si="8"/>
        <v>0</v>
      </c>
      <c r="AH54" s="97">
        <f t="shared" si="8"/>
        <v>0</v>
      </c>
    </row>
    <row r="55" spans="2:34" s="6" customFormat="1" hidden="1">
      <c r="B55" s="6" t="s">
        <v>80</v>
      </c>
      <c r="E55" s="6">
        <f>LOOKUP(E53,$E$48:$E$51,$F$48:$F$51)</f>
        <v>0</v>
      </c>
      <c r="F55" s="6">
        <f t="shared" ref="F55:AH55" si="9">LOOKUP(F53,$E$48:$E$51,$F$48:$F$51)</f>
        <v>0</v>
      </c>
      <c r="G55" s="6">
        <f t="shared" si="9"/>
        <v>0</v>
      </c>
      <c r="H55" s="6">
        <f t="shared" si="9"/>
        <v>0</v>
      </c>
      <c r="I55" s="6">
        <f t="shared" si="9"/>
        <v>0</v>
      </c>
      <c r="J55" s="6">
        <f t="shared" si="9"/>
        <v>0</v>
      </c>
      <c r="K55" s="6">
        <f t="shared" si="9"/>
        <v>0</v>
      </c>
      <c r="L55" s="6">
        <f t="shared" si="9"/>
        <v>0</v>
      </c>
      <c r="M55" s="6">
        <f t="shared" si="9"/>
        <v>0</v>
      </c>
      <c r="N55" s="6">
        <f t="shared" si="9"/>
        <v>0</v>
      </c>
      <c r="O55" s="6">
        <f t="shared" si="9"/>
        <v>0</v>
      </c>
      <c r="P55" s="6">
        <f t="shared" si="9"/>
        <v>0</v>
      </c>
      <c r="Q55" s="6">
        <f t="shared" si="9"/>
        <v>0</v>
      </c>
      <c r="R55" s="6">
        <f t="shared" si="9"/>
        <v>0</v>
      </c>
      <c r="S55" s="6">
        <f t="shared" si="9"/>
        <v>0</v>
      </c>
      <c r="T55" s="6">
        <f t="shared" si="9"/>
        <v>0</v>
      </c>
      <c r="U55" s="6">
        <f t="shared" si="9"/>
        <v>0</v>
      </c>
      <c r="V55" s="6">
        <f t="shared" si="9"/>
        <v>0</v>
      </c>
      <c r="W55" s="6">
        <f t="shared" si="9"/>
        <v>0</v>
      </c>
      <c r="X55" s="6">
        <f t="shared" si="9"/>
        <v>0</v>
      </c>
      <c r="Y55" s="6">
        <f t="shared" si="9"/>
        <v>0</v>
      </c>
      <c r="Z55" s="6">
        <f t="shared" si="9"/>
        <v>0</v>
      </c>
      <c r="AA55" s="6">
        <f t="shared" si="9"/>
        <v>0</v>
      </c>
      <c r="AB55" s="6">
        <f t="shared" si="9"/>
        <v>0</v>
      </c>
      <c r="AC55" s="6">
        <f t="shared" si="9"/>
        <v>0</v>
      </c>
      <c r="AD55" s="6">
        <f t="shared" si="9"/>
        <v>0</v>
      </c>
      <c r="AE55" s="6">
        <f t="shared" si="9"/>
        <v>0</v>
      </c>
      <c r="AF55" s="6">
        <f t="shared" si="9"/>
        <v>0</v>
      </c>
      <c r="AG55" s="6">
        <f t="shared" si="9"/>
        <v>0</v>
      </c>
      <c r="AH55" s="6">
        <f t="shared" si="9"/>
        <v>0</v>
      </c>
    </row>
    <row r="56" spans="2:34" s="6" customFormat="1" hidden="1">
      <c r="B56" s="6" t="s">
        <v>84</v>
      </c>
      <c r="E56" s="6">
        <f>LOOKUP(E53,$G$48:$G$51,$H$48:$H$51)</f>
        <v>0</v>
      </c>
      <c r="F56" s="6">
        <f t="shared" ref="F56:AH56" si="10">LOOKUP(F53,$G$48:$G$51,$H$48:$H$51)</f>
        <v>0</v>
      </c>
      <c r="G56" s="6">
        <f t="shared" si="10"/>
        <v>0</v>
      </c>
      <c r="H56" s="6">
        <f t="shared" si="10"/>
        <v>0</v>
      </c>
      <c r="I56" s="6">
        <f t="shared" si="10"/>
        <v>0</v>
      </c>
      <c r="J56" s="6">
        <f t="shared" si="10"/>
        <v>0</v>
      </c>
      <c r="K56" s="6">
        <f t="shared" si="10"/>
        <v>0</v>
      </c>
      <c r="L56" s="6">
        <f t="shared" si="10"/>
        <v>0</v>
      </c>
      <c r="M56" s="6">
        <f t="shared" si="10"/>
        <v>0</v>
      </c>
      <c r="N56" s="6">
        <f t="shared" si="10"/>
        <v>0</v>
      </c>
      <c r="O56" s="6">
        <f t="shared" si="10"/>
        <v>0</v>
      </c>
      <c r="P56" s="6">
        <f t="shared" si="10"/>
        <v>0</v>
      </c>
      <c r="Q56" s="6">
        <f t="shared" si="10"/>
        <v>0</v>
      </c>
      <c r="R56" s="6">
        <f t="shared" si="10"/>
        <v>0</v>
      </c>
      <c r="S56" s="6">
        <f t="shared" si="10"/>
        <v>0</v>
      </c>
      <c r="T56" s="6">
        <f t="shared" si="10"/>
        <v>0</v>
      </c>
      <c r="U56" s="6">
        <f t="shared" si="10"/>
        <v>0</v>
      </c>
      <c r="V56" s="6">
        <f t="shared" si="10"/>
        <v>0</v>
      </c>
      <c r="W56" s="6">
        <f t="shared" si="10"/>
        <v>0</v>
      </c>
      <c r="X56" s="6">
        <f t="shared" si="10"/>
        <v>0</v>
      </c>
      <c r="Y56" s="6">
        <f t="shared" si="10"/>
        <v>0</v>
      </c>
      <c r="Z56" s="6">
        <f t="shared" si="10"/>
        <v>0</v>
      </c>
      <c r="AA56" s="6">
        <f t="shared" si="10"/>
        <v>0</v>
      </c>
      <c r="AB56" s="6">
        <f t="shared" si="10"/>
        <v>0</v>
      </c>
      <c r="AC56" s="6">
        <f t="shared" si="10"/>
        <v>0</v>
      </c>
      <c r="AD56" s="6">
        <f t="shared" si="10"/>
        <v>0</v>
      </c>
      <c r="AE56" s="6">
        <f t="shared" si="10"/>
        <v>0</v>
      </c>
      <c r="AF56" s="6">
        <f t="shared" si="10"/>
        <v>0</v>
      </c>
      <c r="AG56" s="6">
        <f t="shared" si="10"/>
        <v>0</v>
      </c>
      <c r="AH56" s="6">
        <f t="shared" si="10"/>
        <v>0</v>
      </c>
    </row>
    <row r="57" spans="2:34" s="6" customFormat="1" hidden="1">
      <c r="B57" s="6" t="s">
        <v>85</v>
      </c>
      <c r="E57" s="6">
        <f>LOOKUP(E53,$I$48:$I$51,$J$48:$J$51)</f>
        <v>0</v>
      </c>
      <c r="F57" s="6">
        <f t="shared" ref="F57:AH57" si="11">LOOKUP(F53,$I$48:$I$51,$J$48:$J$51)</f>
        <v>0</v>
      </c>
      <c r="G57" s="6">
        <f t="shared" si="11"/>
        <v>0</v>
      </c>
      <c r="H57" s="6">
        <f t="shared" si="11"/>
        <v>0</v>
      </c>
      <c r="I57" s="6">
        <f t="shared" si="11"/>
        <v>0</v>
      </c>
      <c r="J57" s="6">
        <f t="shared" si="11"/>
        <v>0</v>
      </c>
      <c r="K57" s="6">
        <f t="shared" si="11"/>
        <v>0</v>
      </c>
      <c r="L57" s="6">
        <f t="shared" si="11"/>
        <v>0</v>
      </c>
      <c r="M57" s="6">
        <f t="shared" si="11"/>
        <v>0</v>
      </c>
      <c r="N57" s="6">
        <f t="shared" si="11"/>
        <v>0</v>
      </c>
      <c r="O57" s="6">
        <f t="shared" si="11"/>
        <v>0</v>
      </c>
      <c r="P57" s="6">
        <f t="shared" si="11"/>
        <v>0</v>
      </c>
      <c r="Q57" s="6">
        <f t="shared" si="11"/>
        <v>0</v>
      </c>
      <c r="R57" s="6">
        <f t="shared" si="11"/>
        <v>0</v>
      </c>
      <c r="S57" s="6">
        <f t="shared" si="11"/>
        <v>0</v>
      </c>
      <c r="T57" s="6">
        <f t="shared" si="11"/>
        <v>0</v>
      </c>
      <c r="U57" s="6">
        <f t="shared" si="11"/>
        <v>0</v>
      </c>
      <c r="V57" s="6">
        <f t="shared" si="11"/>
        <v>0</v>
      </c>
      <c r="W57" s="6">
        <f t="shared" si="11"/>
        <v>0</v>
      </c>
      <c r="X57" s="6">
        <f t="shared" si="11"/>
        <v>0</v>
      </c>
      <c r="Y57" s="6">
        <f t="shared" si="11"/>
        <v>0</v>
      </c>
      <c r="Z57" s="6">
        <f t="shared" si="11"/>
        <v>0</v>
      </c>
      <c r="AA57" s="6">
        <f t="shared" si="11"/>
        <v>0</v>
      </c>
      <c r="AB57" s="6">
        <f t="shared" si="11"/>
        <v>0</v>
      </c>
      <c r="AC57" s="6">
        <f t="shared" si="11"/>
        <v>0</v>
      </c>
      <c r="AD57" s="6">
        <f t="shared" si="11"/>
        <v>0</v>
      </c>
      <c r="AE57" s="6">
        <f t="shared" si="11"/>
        <v>0</v>
      </c>
      <c r="AF57" s="6">
        <f t="shared" si="11"/>
        <v>0</v>
      </c>
      <c r="AG57" s="6">
        <f t="shared" si="11"/>
        <v>0</v>
      </c>
      <c r="AH57" s="6">
        <f t="shared" si="11"/>
        <v>0</v>
      </c>
    </row>
    <row r="58" spans="2:34" s="6" customFormat="1" hidden="1">
      <c r="B58" s="6" t="s">
        <v>86</v>
      </c>
      <c r="E58" s="6">
        <f>LOOKUP(E53,$K$48:$K$51,$L$48:$L$51)</f>
        <v>0</v>
      </c>
      <c r="F58" s="6">
        <f t="shared" ref="F58:AH58" si="12">LOOKUP(F53,$K$48:$K$51,$L$48:$L$51)</f>
        <v>0</v>
      </c>
      <c r="G58" s="6">
        <f t="shared" si="12"/>
        <v>0</v>
      </c>
      <c r="H58" s="6">
        <f t="shared" si="12"/>
        <v>0</v>
      </c>
      <c r="I58" s="6">
        <f t="shared" si="12"/>
        <v>0</v>
      </c>
      <c r="J58" s="6">
        <f t="shared" si="12"/>
        <v>0</v>
      </c>
      <c r="K58" s="6">
        <f t="shared" si="12"/>
        <v>0</v>
      </c>
      <c r="L58" s="6">
        <f t="shared" si="12"/>
        <v>0</v>
      </c>
      <c r="M58" s="6">
        <f t="shared" si="12"/>
        <v>0</v>
      </c>
      <c r="N58" s="6">
        <f t="shared" si="12"/>
        <v>0</v>
      </c>
      <c r="O58" s="6">
        <f t="shared" si="12"/>
        <v>0</v>
      </c>
      <c r="P58" s="6">
        <f t="shared" si="12"/>
        <v>0</v>
      </c>
      <c r="Q58" s="6">
        <f t="shared" si="12"/>
        <v>0</v>
      </c>
      <c r="R58" s="6">
        <f t="shared" si="12"/>
        <v>0</v>
      </c>
      <c r="S58" s="6">
        <f t="shared" si="12"/>
        <v>0</v>
      </c>
      <c r="T58" s="6">
        <f t="shared" si="12"/>
        <v>0</v>
      </c>
      <c r="U58" s="6">
        <f t="shared" si="12"/>
        <v>0</v>
      </c>
      <c r="V58" s="6">
        <f t="shared" si="12"/>
        <v>0</v>
      </c>
      <c r="W58" s="6">
        <f t="shared" si="12"/>
        <v>0</v>
      </c>
      <c r="X58" s="6">
        <f t="shared" si="12"/>
        <v>0</v>
      </c>
      <c r="Y58" s="6">
        <f t="shared" si="12"/>
        <v>0</v>
      </c>
      <c r="Z58" s="6">
        <f t="shared" si="12"/>
        <v>0</v>
      </c>
      <c r="AA58" s="6">
        <f t="shared" si="12"/>
        <v>0</v>
      </c>
      <c r="AB58" s="6">
        <f t="shared" si="12"/>
        <v>0</v>
      </c>
      <c r="AC58" s="6">
        <f t="shared" si="12"/>
        <v>0</v>
      </c>
      <c r="AD58" s="6">
        <f t="shared" si="12"/>
        <v>0</v>
      </c>
      <c r="AE58" s="6">
        <f t="shared" si="12"/>
        <v>0</v>
      </c>
      <c r="AF58" s="6">
        <f t="shared" si="12"/>
        <v>0</v>
      </c>
      <c r="AG58" s="6">
        <f t="shared" si="12"/>
        <v>0</v>
      </c>
      <c r="AH58" s="6">
        <f t="shared" si="12"/>
        <v>0</v>
      </c>
    </row>
    <row r="59" spans="2:34" s="98" customFormat="1" hidden="1">
      <c r="B59" s="98" t="s">
        <v>91</v>
      </c>
      <c r="E59" s="98">
        <f>$C$10+E54</f>
        <v>0</v>
      </c>
      <c r="F59" s="98">
        <f t="shared" ref="F59:AH59" si="13">$C$10+F54</f>
        <v>0</v>
      </c>
      <c r="G59" s="98">
        <f t="shared" si="13"/>
        <v>0</v>
      </c>
      <c r="H59" s="98">
        <f t="shared" si="13"/>
        <v>0</v>
      </c>
      <c r="I59" s="98">
        <f t="shared" si="13"/>
        <v>0</v>
      </c>
      <c r="J59" s="98">
        <f t="shared" si="13"/>
        <v>0</v>
      </c>
      <c r="K59" s="98">
        <f t="shared" si="13"/>
        <v>0</v>
      </c>
      <c r="L59" s="98">
        <f t="shared" si="13"/>
        <v>0</v>
      </c>
      <c r="M59" s="98">
        <f t="shared" si="13"/>
        <v>0</v>
      </c>
      <c r="N59" s="98">
        <f t="shared" si="13"/>
        <v>0</v>
      </c>
      <c r="O59" s="98">
        <f t="shared" si="13"/>
        <v>0</v>
      </c>
      <c r="P59" s="98">
        <f t="shared" si="13"/>
        <v>0</v>
      </c>
      <c r="Q59" s="98">
        <f t="shared" si="13"/>
        <v>0</v>
      </c>
      <c r="R59" s="98">
        <f t="shared" si="13"/>
        <v>0</v>
      </c>
      <c r="S59" s="98">
        <f t="shared" si="13"/>
        <v>0</v>
      </c>
      <c r="T59" s="98">
        <f t="shared" si="13"/>
        <v>0</v>
      </c>
      <c r="U59" s="98">
        <f t="shared" si="13"/>
        <v>0</v>
      </c>
      <c r="V59" s="98">
        <f t="shared" si="13"/>
        <v>0</v>
      </c>
      <c r="W59" s="98">
        <f t="shared" si="13"/>
        <v>0</v>
      </c>
      <c r="X59" s="98">
        <f t="shared" si="13"/>
        <v>0</v>
      </c>
      <c r="Y59" s="98">
        <f t="shared" si="13"/>
        <v>0</v>
      </c>
      <c r="Z59" s="98">
        <f t="shared" si="13"/>
        <v>0</v>
      </c>
      <c r="AA59" s="98">
        <f t="shared" si="13"/>
        <v>0</v>
      </c>
      <c r="AB59" s="98">
        <f t="shared" si="13"/>
        <v>0</v>
      </c>
      <c r="AC59" s="98">
        <f t="shared" si="13"/>
        <v>0</v>
      </c>
      <c r="AD59" s="98">
        <f t="shared" si="13"/>
        <v>0</v>
      </c>
      <c r="AE59" s="98">
        <f t="shared" si="13"/>
        <v>0</v>
      </c>
      <c r="AF59" s="98">
        <f t="shared" si="13"/>
        <v>0</v>
      </c>
      <c r="AG59" s="98">
        <f t="shared" si="13"/>
        <v>0</v>
      </c>
      <c r="AH59" s="98">
        <f t="shared" si="13"/>
        <v>0</v>
      </c>
    </row>
    <row r="60" spans="2:34" hidden="1"/>
    <row r="61" spans="2:34" s="6" customFormat="1" ht="13.5" hidden="1" thickBot="1">
      <c r="B61" s="6" t="s">
        <v>93</v>
      </c>
      <c r="E61" s="108">
        <f>C6</f>
        <v>0</v>
      </c>
      <c r="F61" s="6">
        <f>E97</f>
        <v>0</v>
      </c>
      <c r="G61" s="6">
        <f t="shared" ref="G61:AH61" si="14">F97</f>
        <v>0</v>
      </c>
      <c r="H61" s="6">
        <f t="shared" si="14"/>
        <v>0</v>
      </c>
      <c r="I61" s="6">
        <f t="shared" si="14"/>
        <v>0</v>
      </c>
      <c r="J61" s="6">
        <f t="shared" si="14"/>
        <v>0</v>
      </c>
      <c r="K61" s="6">
        <f t="shared" si="14"/>
        <v>0</v>
      </c>
      <c r="L61" s="6">
        <f t="shared" si="14"/>
        <v>0</v>
      </c>
      <c r="M61" s="6">
        <f t="shared" si="14"/>
        <v>0</v>
      </c>
      <c r="N61" s="6">
        <f t="shared" si="14"/>
        <v>0</v>
      </c>
      <c r="O61" s="6">
        <f t="shared" si="14"/>
        <v>0</v>
      </c>
      <c r="P61" s="6">
        <f t="shared" si="14"/>
        <v>0</v>
      </c>
      <c r="Q61" s="6">
        <f t="shared" si="14"/>
        <v>0</v>
      </c>
      <c r="R61" s="6">
        <f t="shared" si="14"/>
        <v>0</v>
      </c>
      <c r="S61" s="6">
        <f t="shared" si="14"/>
        <v>0</v>
      </c>
      <c r="T61" s="6">
        <f t="shared" si="14"/>
        <v>0</v>
      </c>
      <c r="U61" s="6">
        <f t="shared" si="14"/>
        <v>0</v>
      </c>
      <c r="V61" s="6">
        <f t="shared" si="14"/>
        <v>0</v>
      </c>
      <c r="W61" s="6">
        <f t="shared" si="14"/>
        <v>0</v>
      </c>
      <c r="X61" s="6">
        <f t="shared" si="14"/>
        <v>0</v>
      </c>
      <c r="Y61" s="6">
        <f t="shared" si="14"/>
        <v>0</v>
      </c>
      <c r="Z61" s="6">
        <f t="shared" si="14"/>
        <v>0</v>
      </c>
      <c r="AA61" s="6">
        <f t="shared" si="14"/>
        <v>0</v>
      </c>
      <c r="AB61" s="6">
        <f t="shared" si="14"/>
        <v>0</v>
      </c>
      <c r="AC61" s="6">
        <f t="shared" si="14"/>
        <v>0</v>
      </c>
      <c r="AD61" s="6">
        <f t="shared" si="14"/>
        <v>0</v>
      </c>
      <c r="AE61" s="6">
        <f t="shared" si="14"/>
        <v>0</v>
      </c>
      <c r="AF61" s="6">
        <f t="shared" si="14"/>
        <v>0</v>
      </c>
      <c r="AG61" s="6">
        <f t="shared" si="14"/>
        <v>0</v>
      </c>
      <c r="AH61" s="6">
        <f t="shared" si="14"/>
        <v>0</v>
      </c>
    </row>
    <row r="62" spans="2:34" s="99" customFormat="1" hidden="1">
      <c r="B62" s="109" t="s">
        <v>94</v>
      </c>
      <c r="E62" s="99">
        <f>E61*$C$7/12</f>
        <v>0</v>
      </c>
      <c r="F62" s="99">
        <f t="shared" ref="F62:AH62" si="15">F61*$C$7/12</f>
        <v>0</v>
      </c>
      <c r="G62" s="99">
        <f t="shared" si="15"/>
        <v>0</v>
      </c>
      <c r="H62" s="99">
        <f t="shared" si="15"/>
        <v>0</v>
      </c>
      <c r="I62" s="99">
        <f t="shared" si="15"/>
        <v>0</v>
      </c>
      <c r="J62" s="99">
        <f t="shared" si="15"/>
        <v>0</v>
      </c>
      <c r="K62" s="99">
        <f t="shared" si="15"/>
        <v>0</v>
      </c>
      <c r="L62" s="99">
        <f t="shared" si="15"/>
        <v>0</v>
      </c>
      <c r="M62" s="99">
        <f t="shared" si="15"/>
        <v>0</v>
      </c>
      <c r="N62" s="99">
        <f t="shared" si="15"/>
        <v>0</v>
      </c>
      <c r="O62" s="99">
        <f t="shared" si="15"/>
        <v>0</v>
      </c>
      <c r="P62" s="99">
        <f t="shared" si="15"/>
        <v>0</v>
      </c>
      <c r="Q62" s="99">
        <f t="shared" si="15"/>
        <v>0</v>
      </c>
      <c r="R62" s="99">
        <f t="shared" si="15"/>
        <v>0</v>
      </c>
      <c r="S62" s="99">
        <f t="shared" si="15"/>
        <v>0</v>
      </c>
      <c r="T62" s="99">
        <f t="shared" si="15"/>
        <v>0</v>
      </c>
      <c r="U62" s="99">
        <f t="shared" si="15"/>
        <v>0</v>
      </c>
      <c r="V62" s="99">
        <f t="shared" si="15"/>
        <v>0</v>
      </c>
      <c r="W62" s="99">
        <f t="shared" si="15"/>
        <v>0</v>
      </c>
      <c r="X62" s="99">
        <f t="shared" si="15"/>
        <v>0</v>
      </c>
      <c r="Y62" s="99">
        <f t="shared" si="15"/>
        <v>0</v>
      </c>
      <c r="Z62" s="99">
        <f t="shared" si="15"/>
        <v>0</v>
      </c>
      <c r="AA62" s="99">
        <f t="shared" si="15"/>
        <v>0</v>
      </c>
      <c r="AB62" s="99">
        <f t="shared" si="15"/>
        <v>0</v>
      </c>
      <c r="AC62" s="99">
        <f t="shared" si="15"/>
        <v>0</v>
      </c>
      <c r="AD62" s="99">
        <f t="shared" si="15"/>
        <v>0</v>
      </c>
      <c r="AE62" s="99">
        <f t="shared" si="15"/>
        <v>0</v>
      </c>
      <c r="AF62" s="99">
        <f t="shared" si="15"/>
        <v>0</v>
      </c>
      <c r="AG62" s="99">
        <f t="shared" si="15"/>
        <v>0</v>
      </c>
      <c r="AH62" s="99">
        <f t="shared" si="15"/>
        <v>0</v>
      </c>
    </row>
    <row r="63" spans="2:34" s="6" customFormat="1" hidden="1">
      <c r="B63" s="110" t="s">
        <v>95</v>
      </c>
      <c r="E63" s="111">
        <f>IF(E61=0,0,IF(E61+E62&lt;$E$59,E61+E62,E59))</f>
        <v>0</v>
      </c>
      <c r="F63" s="111">
        <f t="shared" ref="F63:AH63" si="16">IF(F61=0,0,IF(F61+F62&lt;$E$59,F61+F62,F59))</f>
        <v>0</v>
      </c>
      <c r="G63" s="111">
        <f t="shared" si="16"/>
        <v>0</v>
      </c>
      <c r="H63" s="111">
        <f t="shared" si="16"/>
        <v>0</v>
      </c>
      <c r="I63" s="111">
        <f t="shared" si="16"/>
        <v>0</v>
      </c>
      <c r="J63" s="111">
        <f t="shared" si="16"/>
        <v>0</v>
      </c>
      <c r="K63" s="111">
        <f t="shared" si="16"/>
        <v>0</v>
      </c>
      <c r="L63" s="111">
        <f t="shared" si="16"/>
        <v>0</v>
      </c>
      <c r="M63" s="111">
        <f t="shared" si="16"/>
        <v>0</v>
      </c>
      <c r="N63" s="111">
        <f t="shared" si="16"/>
        <v>0</v>
      </c>
      <c r="O63" s="111">
        <f t="shared" si="16"/>
        <v>0</v>
      </c>
      <c r="P63" s="111">
        <f t="shared" si="16"/>
        <v>0</v>
      </c>
      <c r="Q63" s="111">
        <f t="shared" si="16"/>
        <v>0</v>
      </c>
      <c r="R63" s="111">
        <f t="shared" si="16"/>
        <v>0</v>
      </c>
      <c r="S63" s="111">
        <f t="shared" si="16"/>
        <v>0</v>
      </c>
      <c r="T63" s="111">
        <f t="shared" si="16"/>
        <v>0</v>
      </c>
      <c r="U63" s="111">
        <f t="shared" si="16"/>
        <v>0</v>
      </c>
      <c r="V63" s="111">
        <f t="shared" si="16"/>
        <v>0</v>
      </c>
      <c r="W63" s="111">
        <f t="shared" si="16"/>
        <v>0</v>
      </c>
      <c r="X63" s="111">
        <f t="shared" si="16"/>
        <v>0</v>
      </c>
      <c r="Y63" s="111">
        <f t="shared" si="16"/>
        <v>0</v>
      </c>
      <c r="Z63" s="111">
        <f t="shared" si="16"/>
        <v>0</v>
      </c>
      <c r="AA63" s="111">
        <f t="shared" si="16"/>
        <v>0</v>
      </c>
      <c r="AB63" s="111">
        <f t="shared" si="16"/>
        <v>0</v>
      </c>
      <c r="AC63" s="111">
        <f t="shared" si="16"/>
        <v>0</v>
      </c>
      <c r="AD63" s="111">
        <f t="shared" si="16"/>
        <v>0</v>
      </c>
      <c r="AE63" s="111">
        <f t="shared" si="16"/>
        <v>0</v>
      </c>
      <c r="AF63" s="111">
        <f t="shared" si="16"/>
        <v>0</v>
      </c>
      <c r="AG63" s="111">
        <f t="shared" si="16"/>
        <v>0</v>
      </c>
      <c r="AH63" s="111">
        <f t="shared" si="16"/>
        <v>0</v>
      </c>
    </row>
    <row r="64" spans="2:34" s="6" customFormat="1" hidden="1">
      <c r="B64" s="51" t="s">
        <v>96</v>
      </c>
      <c r="E64" s="6">
        <f>E61+E62-E63</f>
        <v>0</v>
      </c>
      <c r="F64" s="6">
        <f t="shared" ref="F64:AH64" si="17">F61+F62-F63</f>
        <v>0</v>
      </c>
      <c r="G64" s="6">
        <f t="shared" si="17"/>
        <v>0</v>
      </c>
      <c r="H64" s="6">
        <f t="shared" si="17"/>
        <v>0</v>
      </c>
      <c r="I64" s="6">
        <f t="shared" si="17"/>
        <v>0</v>
      </c>
      <c r="J64" s="6">
        <f t="shared" si="17"/>
        <v>0</v>
      </c>
      <c r="K64" s="6">
        <f t="shared" si="17"/>
        <v>0</v>
      </c>
      <c r="L64" s="6">
        <f t="shared" si="17"/>
        <v>0</v>
      </c>
      <c r="M64" s="6">
        <f t="shared" si="17"/>
        <v>0</v>
      </c>
      <c r="N64" s="6">
        <f t="shared" si="17"/>
        <v>0</v>
      </c>
      <c r="O64" s="6">
        <f t="shared" si="17"/>
        <v>0</v>
      </c>
      <c r="P64" s="6">
        <f t="shared" si="17"/>
        <v>0</v>
      </c>
      <c r="Q64" s="6">
        <f t="shared" si="17"/>
        <v>0</v>
      </c>
      <c r="R64" s="6">
        <f t="shared" si="17"/>
        <v>0</v>
      </c>
      <c r="S64" s="6">
        <f t="shared" si="17"/>
        <v>0</v>
      </c>
      <c r="T64" s="6">
        <f t="shared" si="17"/>
        <v>0</v>
      </c>
      <c r="U64" s="6">
        <f t="shared" si="17"/>
        <v>0</v>
      </c>
      <c r="V64" s="6">
        <f t="shared" si="17"/>
        <v>0</v>
      </c>
      <c r="W64" s="6">
        <f t="shared" si="17"/>
        <v>0</v>
      </c>
      <c r="X64" s="6">
        <f t="shared" si="17"/>
        <v>0</v>
      </c>
      <c r="Y64" s="6">
        <f t="shared" si="17"/>
        <v>0</v>
      </c>
      <c r="Z64" s="6">
        <f t="shared" si="17"/>
        <v>0</v>
      </c>
      <c r="AA64" s="6">
        <f t="shared" si="17"/>
        <v>0</v>
      </c>
      <c r="AB64" s="6">
        <f t="shared" si="17"/>
        <v>0</v>
      </c>
      <c r="AC64" s="6">
        <f t="shared" si="17"/>
        <v>0</v>
      </c>
      <c r="AD64" s="6">
        <f t="shared" si="17"/>
        <v>0</v>
      </c>
      <c r="AE64" s="6">
        <f t="shared" si="17"/>
        <v>0</v>
      </c>
      <c r="AF64" s="6">
        <f t="shared" si="17"/>
        <v>0</v>
      </c>
      <c r="AG64" s="6">
        <f t="shared" si="17"/>
        <v>0</v>
      </c>
      <c r="AH64" s="6">
        <f t="shared" si="17"/>
        <v>0</v>
      </c>
    </row>
    <row r="65" spans="2:34" s="99" customFormat="1" hidden="1">
      <c r="B65" s="109" t="s">
        <v>94</v>
      </c>
      <c r="E65" s="99">
        <f>E64*$C$7/12</f>
        <v>0</v>
      </c>
      <c r="F65" s="99">
        <f t="shared" ref="F65:AH65" si="18">F64*$C$7/12</f>
        <v>0</v>
      </c>
      <c r="G65" s="99">
        <f t="shared" si="18"/>
        <v>0</v>
      </c>
      <c r="H65" s="99">
        <f t="shared" si="18"/>
        <v>0</v>
      </c>
      <c r="I65" s="99">
        <f t="shared" si="18"/>
        <v>0</v>
      </c>
      <c r="J65" s="99">
        <f t="shared" si="18"/>
        <v>0</v>
      </c>
      <c r="K65" s="99">
        <f t="shared" si="18"/>
        <v>0</v>
      </c>
      <c r="L65" s="99">
        <f t="shared" si="18"/>
        <v>0</v>
      </c>
      <c r="M65" s="99">
        <f t="shared" si="18"/>
        <v>0</v>
      </c>
      <c r="N65" s="99">
        <f t="shared" si="18"/>
        <v>0</v>
      </c>
      <c r="O65" s="99">
        <f t="shared" si="18"/>
        <v>0</v>
      </c>
      <c r="P65" s="99">
        <f t="shared" si="18"/>
        <v>0</v>
      </c>
      <c r="Q65" s="99">
        <f t="shared" si="18"/>
        <v>0</v>
      </c>
      <c r="R65" s="99">
        <f t="shared" si="18"/>
        <v>0</v>
      </c>
      <c r="S65" s="99">
        <f t="shared" si="18"/>
        <v>0</v>
      </c>
      <c r="T65" s="99">
        <f t="shared" si="18"/>
        <v>0</v>
      </c>
      <c r="U65" s="99">
        <f t="shared" si="18"/>
        <v>0</v>
      </c>
      <c r="V65" s="99">
        <f t="shared" si="18"/>
        <v>0</v>
      </c>
      <c r="W65" s="99">
        <f t="shared" si="18"/>
        <v>0</v>
      </c>
      <c r="X65" s="99">
        <f t="shared" si="18"/>
        <v>0</v>
      </c>
      <c r="Y65" s="99">
        <f t="shared" si="18"/>
        <v>0</v>
      </c>
      <c r="Z65" s="99">
        <f t="shared" si="18"/>
        <v>0</v>
      </c>
      <c r="AA65" s="99">
        <f t="shared" si="18"/>
        <v>0</v>
      </c>
      <c r="AB65" s="99">
        <f t="shared" si="18"/>
        <v>0</v>
      </c>
      <c r="AC65" s="99">
        <f t="shared" si="18"/>
        <v>0</v>
      </c>
      <c r="AD65" s="99">
        <f t="shared" si="18"/>
        <v>0</v>
      </c>
      <c r="AE65" s="99">
        <f t="shared" si="18"/>
        <v>0</v>
      </c>
      <c r="AF65" s="99">
        <f t="shared" si="18"/>
        <v>0</v>
      </c>
      <c r="AG65" s="99">
        <f t="shared" si="18"/>
        <v>0</v>
      </c>
      <c r="AH65" s="99">
        <f t="shared" si="18"/>
        <v>0</v>
      </c>
    </row>
    <row r="66" spans="2:34" s="6" customFormat="1" hidden="1">
      <c r="B66" s="110" t="s">
        <v>95</v>
      </c>
      <c r="E66" s="111">
        <f>IF(E64=0,0,IF(E64+E65&lt;E59,E64+E65,E59))</f>
        <v>0</v>
      </c>
      <c r="F66" s="111">
        <f t="shared" ref="F66:AH66" si="19">IF(F64=0,0,IF(F64+F65&lt;F59,F64+F65,F59))</f>
        <v>0</v>
      </c>
      <c r="G66" s="111">
        <f t="shared" si="19"/>
        <v>0</v>
      </c>
      <c r="H66" s="111">
        <f t="shared" si="19"/>
        <v>0</v>
      </c>
      <c r="I66" s="111">
        <f t="shared" si="19"/>
        <v>0</v>
      </c>
      <c r="J66" s="111">
        <f t="shared" si="19"/>
        <v>0</v>
      </c>
      <c r="K66" s="111">
        <f t="shared" si="19"/>
        <v>0</v>
      </c>
      <c r="L66" s="111">
        <f t="shared" si="19"/>
        <v>0</v>
      </c>
      <c r="M66" s="111">
        <f t="shared" si="19"/>
        <v>0</v>
      </c>
      <c r="N66" s="111">
        <f t="shared" si="19"/>
        <v>0</v>
      </c>
      <c r="O66" s="111">
        <f t="shared" si="19"/>
        <v>0</v>
      </c>
      <c r="P66" s="111">
        <f t="shared" si="19"/>
        <v>0</v>
      </c>
      <c r="Q66" s="111">
        <f t="shared" si="19"/>
        <v>0</v>
      </c>
      <c r="R66" s="111">
        <f t="shared" si="19"/>
        <v>0</v>
      </c>
      <c r="S66" s="111">
        <f t="shared" si="19"/>
        <v>0</v>
      </c>
      <c r="T66" s="111">
        <f t="shared" si="19"/>
        <v>0</v>
      </c>
      <c r="U66" s="111">
        <f t="shared" si="19"/>
        <v>0</v>
      </c>
      <c r="V66" s="111">
        <f t="shared" si="19"/>
        <v>0</v>
      </c>
      <c r="W66" s="111">
        <f t="shared" si="19"/>
        <v>0</v>
      </c>
      <c r="X66" s="111">
        <f t="shared" si="19"/>
        <v>0</v>
      </c>
      <c r="Y66" s="111">
        <f t="shared" si="19"/>
        <v>0</v>
      </c>
      <c r="Z66" s="111">
        <f t="shared" si="19"/>
        <v>0</v>
      </c>
      <c r="AA66" s="111">
        <f t="shared" si="19"/>
        <v>0</v>
      </c>
      <c r="AB66" s="111">
        <f t="shared" si="19"/>
        <v>0</v>
      </c>
      <c r="AC66" s="111">
        <f t="shared" si="19"/>
        <v>0</v>
      </c>
      <c r="AD66" s="111">
        <f t="shared" si="19"/>
        <v>0</v>
      </c>
      <c r="AE66" s="111">
        <f t="shared" si="19"/>
        <v>0</v>
      </c>
      <c r="AF66" s="111">
        <f t="shared" si="19"/>
        <v>0</v>
      </c>
      <c r="AG66" s="111">
        <f t="shared" si="19"/>
        <v>0</v>
      </c>
      <c r="AH66" s="111">
        <f t="shared" si="19"/>
        <v>0</v>
      </c>
    </row>
    <row r="67" spans="2:34" s="6" customFormat="1" hidden="1">
      <c r="B67" s="51" t="s">
        <v>97</v>
      </c>
      <c r="E67" s="6">
        <f>E64+E65-E66</f>
        <v>0</v>
      </c>
      <c r="F67" s="6">
        <f t="shared" ref="F67:AH67" si="20">F64+F65-F66</f>
        <v>0</v>
      </c>
      <c r="G67" s="6">
        <f t="shared" si="20"/>
        <v>0</v>
      </c>
      <c r="H67" s="6">
        <f t="shared" si="20"/>
        <v>0</v>
      </c>
      <c r="I67" s="6">
        <f t="shared" si="20"/>
        <v>0</v>
      </c>
      <c r="J67" s="6">
        <f t="shared" si="20"/>
        <v>0</v>
      </c>
      <c r="K67" s="6">
        <f t="shared" si="20"/>
        <v>0</v>
      </c>
      <c r="L67" s="6">
        <f t="shared" si="20"/>
        <v>0</v>
      </c>
      <c r="M67" s="6">
        <f t="shared" si="20"/>
        <v>0</v>
      </c>
      <c r="N67" s="6">
        <f t="shared" si="20"/>
        <v>0</v>
      </c>
      <c r="O67" s="6">
        <f t="shared" si="20"/>
        <v>0</v>
      </c>
      <c r="P67" s="6">
        <f t="shared" si="20"/>
        <v>0</v>
      </c>
      <c r="Q67" s="6">
        <f t="shared" si="20"/>
        <v>0</v>
      </c>
      <c r="R67" s="6">
        <f t="shared" si="20"/>
        <v>0</v>
      </c>
      <c r="S67" s="6">
        <f t="shared" si="20"/>
        <v>0</v>
      </c>
      <c r="T67" s="6">
        <f t="shared" si="20"/>
        <v>0</v>
      </c>
      <c r="U67" s="6">
        <f t="shared" si="20"/>
        <v>0</v>
      </c>
      <c r="V67" s="6">
        <f t="shared" si="20"/>
        <v>0</v>
      </c>
      <c r="W67" s="6">
        <f t="shared" si="20"/>
        <v>0</v>
      </c>
      <c r="X67" s="6">
        <f t="shared" si="20"/>
        <v>0</v>
      </c>
      <c r="Y67" s="6">
        <f t="shared" si="20"/>
        <v>0</v>
      </c>
      <c r="Z67" s="6">
        <f t="shared" si="20"/>
        <v>0</v>
      </c>
      <c r="AA67" s="6">
        <f t="shared" si="20"/>
        <v>0</v>
      </c>
      <c r="AB67" s="6">
        <f t="shared" si="20"/>
        <v>0</v>
      </c>
      <c r="AC67" s="6">
        <f t="shared" si="20"/>
        <v>0</v>
      </c>
      <c r="AD67" s="6">
        <f t="shared" si="20"/>
        <v>0</v>
      </c>
      <c r="AE67" s="6">
        <f t="shared" si="20"/>
        <v>0</v>
      </c>
      <c r="AF67" s="6">
        <f t="shared" si="20"/>
        <v>0</v>
      </c>
      <c r="AG67" s="6">
        <f t="shared" si="20"/>
        <v>0</v>
      </c>
      <c r="AH67" s="6">
        <f t="shared" si="20"/>
        <v>0</v>
      </c>
    </row>
    <row r="68" spans="2:34" s="99" customFormat="1" hidden="1">
      <c r="B68" s="109" t="s">
        <v>94</v>
      </c>
      <c r="E68" s="99">
        <f>E67*$C$7/12</f>
        <v>0</v>
      </c>
      <c r="F68" s="99">
        <f t="shared" ref="F68:AH68" si="21">F67*$C$7/12</f>
        <v>0</v>
      </c>
      <c r="G68" s="99">
        <f t="shared" si="21"/>
        <v>0</v>
      </c>
      <c r="H68" s="99">
        <f t="shared" si="21"/>
        <v>0</v>
      </c>
      <c r="I68" s="99">
        <f t="shared" si="21"/>
        <v>0</v>
      </c>
      <c r="J68" s="99">
        <f t="shared" si="21"/>
        <v>0</v>
      </c>
      <c r="K68" s="99">
        <f t="shared" si="21"/>
        <v>0</v>
      </c>
      <c r="L68" s="99">
        <f t="shared" si="21"/>
        <v>0</v>
      </c>
      <c r="M68" s="99">
        <f t="shared" si="21"/>
        <v>0</v>
      </c>
      <c r="N68" s="99">
        <f t="shared" si="21"/>
        <v>0</v>
      </c>
      <c r="O68" s="99">
        <f t="shared" si="21"/>
        <v>0</v>
      </c>
      <c r="P68" s="99">
        <f t="shared" si="21"/>
        <v>0</v>
      </c>
      <c r="Q68" s="99">
        <f t="shared" si="21"/>
        <v>0</v>
      </c>
      <c r="R68" s="99">
        <f t="shared" si="21"/>
        <v>0</v>
      </c>
      <c r="S68" s="99">
        <f t="shared" si="21"/>
        <v>0</v>
      </c>
      <c r="T68" s="99">
        <f t="shared" si="21"/>
        <v>0</v>
      </c>
      <c r="U68" s="99">
        <f t="shared" si="21"/>
        <v>0</v>
      </c>
      <c r="V68" s="99">
        <f t="shared" si="21"/>
        <v>0</v>
      </c>
      <c r="W68" s="99">
        <f t="shared" si="21"/>
        <v>0</v>
      </c>
      <c r="X68" s="99">
        <f t="shared" si="21"/>
        <v>0</v>
      </c>
      <c r="Y68" s="99">
        <f t="shared" si="21"/>
        <v>0</v>
      </c>
      <c r="Z68" s="99">
        <f t="shared" si="21"/>
        <v>0</v>
      </c>
      <c r="AA68" s="99">
        <f t="shared" si="21"/>
        <v>0</v>
      </c>
      <c r="AB68" s="99">
        <f t="shared" si="21"/>
        <v>0</v>
      </c>
      <c r="AC68" s="99">
        <f t="shared" si="21"/>
        <v>0</v>
      </c>
      <c r="AD68" s="99">
        <f t="shared" si="21"/>
        <v>0</v>
      </c>
      <c r="AE68" s="99">
        <f t="shared" si="21"/>
        <v>0</v>
      </c>
      <c r="AF68" s="99">
        <f t="shared" si="21"/>
        <v>0</v>
      </c>
      <c r="AG68" s="99">
        <f t="shared" si="21"/>
        <v>0</v>
      </c>
      <c r="AH68" s="99">
        <f t="shared" si="21"/>
        <v>0</v>
      </c>
    </row>
    <row r="69" spans="2:34" s="6" customFormat="1" hidden="1">
      <c r="B69" s="110" t="s">
        <v>95</v>
      </c>
      <c r="E69" s="111">
        <f>IF(E67=0,0,IF(E67+E68&lt;E59,E67+E68,E59))</f>
        <v>0</v>
      </c>
      <c r="F69" s="111">
        <f t="shared" ref="F69:AH69" si="22">IF(F67=0,0,IF(F67+F68&lt;F59,F67+F68,F59))</f>
        <v>0</v>
      </c>
      <c r="G69" s="111">
        <f t="shared" si="22"/>
        <v>0</v>
      </c>
      <c r="H69" s="111">
        <f t="shared" si="22"/>
        <v>0</v>
      </c>
      <c r="I69" s="111">
        <f t="shared" si="22"/>
        <v>0</v>
      </c>
      <c r="J69" s="111">
        <f t="shared" si="22"/>
        <v>0</v>
      </c>
      <c r="K69" s="111">
        <f t="shared" si="22"/>
        <v>0</v>
      </c>
      <c r="L69" s="111">
        <f t="shared" si="22"/>
        <v>0</v>
      </c>
      <c r="M69" s="111">
        <f t="shared" si="22"/>
        <v>0</v>
      </c>
      <c r="N69" s="111">
        <f t="shared" si="22"/>
        <v>0</v>
      </c>
      <c r="O69" s="111">
        <f t="shared" si="22"/>
        <v>0</v>
      </c>
      <c r="P69" s="111">
        <f t="shared" si="22"/>
        <v>0</v>
      </c>
      <c r="Q69" s="111">
        <f t="shared" si="22"/>
        <v>0</v>
      </c>
      <c r="R69" s="111">
        <f t="shared" si="22"/>
        <v>0</v>
      </c>
      <c r="S69" s="111">
        <f t="shared" si="22"/>
        <v>0</v>
      </c>
      <c r="T69" s="111">
        <f t="shared" si="22"/>
        <v>0</v>
      </c>
      <c r="U69" s="111">
        <f t="shared" si="22"/>
        <v>0</v>
      </c>
      <c r="V69" s="111">
        <f t="shared" si="22"/>
        <v>0</v>
      </c>
      <c r="W69" s="111">
        <f t="shared" si="22"/>
        <v>0</v>
      </c>
      <c r="X69" s="111">
        <f t="shared" si="22"/>
        <v>0</v>
      </c>
      <c r="Y69" s="111">
        <f t="shared" si="22"/>
        <v>0</v>
      </c>
      <c r="Z69" s="111">
        <f t="shared" si="22"/>
        <v>0</v>
      </c>
      <c r="AA69" s="111">
        <f t="shared" si="22"/>
        <v>0</v>
      </c>
      <c r="AB69" s="111">
        <f t="shared" si="22"/>
        <v>0</v>
      </c>
      <c r="AC69" s="111">
        <f t="shared" si="22"/>
        <v>0</v>
      </c>
      <c r="AD69" s="111">
        <f t="shared" si="22"/>
        <v>0</v>
      </c>
      <c r="AE69" s="111">
        <f t="shared" si="22"/>
        <v>0</v>
      </c>
      <c r="AF69" s="111">
        <f t="shared" si="22"/>
        <v>0</v>
      </c>
      <c r="AG69" s="111">
        <f t="shared" si="22"/>
        <v>0</v>
      </c>
      <c r="AH69" s="111">
        <f t="shared" si="22"/>
        <v>0</v>
      </c>
    </row>
    <row r="70" spans="2:34" s="6" customFormat="1" hidden="1">
      <c r="B70" s="51" t="s">
        <v>98</v>
      </c>
      <c r="E70" s="6">
        <f>E67+E68-E69</f>
        <v>0</v>
      </c>
      <c r="F70" s="6">
        <f t="shared" ref="F70:AH70" si="23">F67+F68-F69</f>
        <v>0</v>
      </c>
      <c r="G70" s="6">
        <f t="shared" si="23"/>
        <v>0</v>
      </c>
      <c r="H70" s="6">
        <f t="shared" si="23"/>
        <v>0</v>
      </c>
      <c r="I70" s="6">
        <f t="shared" si="23"/>
        <v>0</v>
      </c>
      <c r="J70" s="6">
        <f t="shared" si="23"/>
        <v>0</v>
      </c>
      <c r="K70" s="6">
        <f t="shared" si="23"/>
        <v>0</v>
      </c>
      <c r="L70" s="6">
        <f t="shared" si="23"/>
        <v>0</v>
      </c>
      <c r="M70" s="6">
        <f t="shared" si="23"/>
        <v>0</v>
      </c>
      <c r="N70" s="6">
        <f t="shared" si="23"/>
        <v>0</v>
      </c>
      <c r="O70" s="6">
        <f t="shared" si="23"/>
        <v>0</v>
      </c>
      <c r="P70" s="6">
        <f t="shared" si="23"/>
        <v>0</v>
      </c>
      <c r="Q70" s="6">
        <f t="shared" si="23"/>
        <v>0</v>
      </c>
      <c r="R70" s="6">
        <f t="shared" si="23"/>
        <v>0</v>
      </c>
      <c r="S70" s="6">
        <f t="shared" si="23"/>
        <v>0</v>
      </c>
      <c r="T70" s="6">
        <f t="shared" si="23"/>
        <v>0</v>
      </c>
      <c r="U70" s="6">
        <f t="shared" si="23"/>
        <v>0</v>
      </c>
      <c r="V70" s="6">
        <f t="shared" si="23"/>
        <v>0</v>
      </c>
      <c r="W70" s="6">
        <f t="shared" si="23"/>
        <v>0</v>
      </c>
      <c r="X70" s="6">
        <f t="shared" si="23"/>
        <v>0</v>
      </c>
      <c r="Y70" s="6">
        <f t="shared" si="23"/>
        <v>0</v>
      </c>
      <c r="Z70" s="6">
        <f t="shared" si="23"/>
        <v>0</v>
      </c>
      <c r="AA70" s="6">
        <f t="shared" si="23"/>
        <v>0</v>
      </c>
      <c r="AB70" s="6">
        <f t="shared" si="23"/>
        <v>0</v>
      </c>
      <c r="AC70" s="6">
        <f t="shared" si="23"/>
        <v>0</v>
      </c>
      <c r="AD70" s="6">
        <f t="shared" si="23"/>
        <v>0</v>
      </c>
      <c r="AE70" s="6">
        <f t="shared" si="23"/>
        <v>0</v>
      </c>
      <c r="AF70" s="6">
        <f t="shared" si="23"/>
        <v>0</v>
      </c>
      <c r="AG70" s="6">
        <f t="shared" si="23"/>
        <v>0</v>
      </c>
      <c r="AH70" s="6">
        <f t="shared" si="23"/>
        <v>0</v>
      </c>
    </row>
    <row r="71" spans="2:34" s="99" customFormat="1" hidden="1">
      <c r="B71" s="109" t="s">
        <v>94</v>
      </c>
      <c r="E71" s="99">
        <f>E70*$C$7/12</f>
        <v>0</v>
      </c>
      <c r="F71" s="99">
        <f t="shared" ref="F71:AH71" si="24">F70*$C$7/12</f>
        <v>0</v>
      </c>
      <c r="G71" s="99">
        <f t="shared" si="24"/>
        <v>0</v>
      </c>
      <c r="H71" s="99">
        <f t="shared" si="24"/>
        <v>0</v>
      </c>
      <c r="I71" s="99">
        <f t="shared" si="24"/>
        <v>0</v>
      </c>
      <c r="J71" s="99">
        <f t="shared" si="24"/>
        <v>0</v>
      </c>
      <c r="K71" s="99">
        <f t="shared" si="24"/>
        <v>0</v>
      </c>
      <c r="L71" s="99">
        <f t="shared" si="24"/>
        <v>0</v>
      </c>
      <c r="M71" s="99">
        <f t="shared" si="24"/>
        <v>0</v>
      </c>
      <c r="N71" s="99">
        <f t="shared" si="24"/>
        <v>0</v>
      </c>
      <c r="O71" s="99">
        <f t="shared" si="24"/>
        <v>0</v>
      </c>
      <c r="P71" s="99">
        <f t="shared" si="24"/>
        <v>0</v>
      </c>
      <c r="Q71" s="99">
        <f t="shared" si="24"/>
        <v>0</v>
      </c>
      <c r="R71" s="99">
        <f t="shared" si="24"/>
        <v>0</v>
      </c>
      <c r="S71" s="99">
        <f t="shared" si="24"/>
        <v>0</v>
      </c>
      <c r="T71" s="99">
        <f t="shared" si="24"/>
        <v>0</v>
      </c>
      <c r="U71" s="99">
        <f t="shared" si="24"/>
        <v>0</v>
      </c>
      <c r="V71" s="99">
        <f t="shared" si="24"/>
        <v>0</v>
      </c>
      <c r="W71" s="99">
        <f t="shared" si="24"/>
        <v>0</v>
      </c>
      <c r="X71" s="99">
        <f t="shared" si="24"/>
        <v>0</v>
      </c>
      <c r="Y71" s="99">
        <f t="shared" si="24"/>
        <v>0</v>
      </c>
      <c r="Z71" s="99">
        <f t="shared" si="24"/>
        <v>0</v>
      </c>
      <c r="AA71" s="99">
        <f t="shared" si="24"/>
        <v>0</v>
      </c>
      <c r="AB71" s="99">
        <f t="shared" si="24"/>
        <v>0</v>
      </c>
      <c r="AC71" s="99">
        <f t="shared" si="24"/>
        <v>0</v>
      </c>
      <c r="AD71" s="99">
        <f t="shared" si="24"/>
        <v>0</v>
      </c>
      <c r="AE71" s="99">
        <f t="shared" si="24"/>
        <v>0</v>
      </c>
      <c r="AF71" s="99">
        <f t="shared" si="24"/>
        <v>0</v>
      </c>
      <c r="AG71" s="99">
        <f t="shared" si="24"/>
        <v>0</v>
      </c>
      <c r="AH71" s="99">
        <f t="shared" si="24"/>
        <v>0</v>
      </c>
    </row>
    <row r="72" spans="2:34" s="6" customFormat="1" hidden="1">
      <c r="B72" s="110" t="s">
        <v>95</v>
      </c>
      <c r="E72" s="111">
        <f>IF(E70=0,0,IF(E70+E71&lt;E59,E70+E71,E59))</f>
        <v>0</v>
      </c>
      <c r="F72" s="111">
        <f t="shared" ref="F72:AH72" si="25">IF(F70=0,0,IF(F70+F71&lt;F59,F70+F71,F59))</f>
        <v>0</v>
      </c>
      <c r="G72" s="111">
        <f t="shared" si="25"/>
        <v>0</v>
      </c>
      <c r="H72" s="111">
        <f t="shared" si="25"/>
        <v>0</v>
      </c>
      <c r="I72" s="111">
        <f t="shared" si="25"/>
        <v>0</v>
      </c>
      <c r="J72" s="111">
        <f t="shared" si="25"/>
        <v>0</v>
      </c>
      <c r="K72" s="111">
        <f t="shared" si="25"/>
        <v>0</v>
      </c>
      <c r="L72" s="111">
        <f t="shared" si="25"/>
        <v>0</v>
      </c>
      <c r="M72" s="111">
        <f t="shared" si="25"/>
        <v>0</v>
      </c>
      <c r="N72" s="111">
        <f t="shared" si="25"/>
        <v>0</v>
      </c>
      <c r="O72" s="111">
        <f t="shared" si="25"/>
        <v>0</v>
      </c>
      <c r="P72" s="111">
        <f t="shared" si="25"/>
        <v>0</v>
      </c>
      <c r="Q72" s="111">
        <f t="shared" si="25"/>
        <v>0</v>
      </c>
      <c r="R72" s="111">
        <f t="shared" si="25"/>
        <v>0</v>
      </c>
      <c r="S72" s="111">
        <f t="shared" si="25"/>
        <v>0</v>
      </c>
      <c r="T72" s="111">
        <f t="shared" si="25"/>
        <v>0</v>
      </c>
      <c r="U72" s="111">
        <f t="shared" si="25"/>
        <v>0</v>
      </c>
      <c r="V72" s="111">
        <f t="shared" si="25"/>
        <v>0</v>
      </c>
      <c r="W72" s="111">
        <f t="shared" si="25"/>
        <v>0</v>
      </c>
      <c r="X72" s="111">
        <f t="shared" si="25"/>
        <v>0</v>
      </c>
      <c r="Y72" s="111">
        <f t="shared" si="25"/>
        <v>0</v>
      </c>
      <c r="Z72" s="111">
        <f t="shared" si="25"/>
        <v>0</v>
      </c>
      <c r="AA72" s="111">
        <f t="shared" si="25"/>
        <v>0</v>
      </c>
      <c r="AB72" s="111">
        <f t="shared" si="25"/>
        <v>0</v>
      </c>
      <c r="AC72" s="111">
        <f t="shared" si="25"/>
        <v>0</v>
      </c>
      <c r="AD72" s="111">
        <f t="shared" si="25"/>
        <v>0</v>
      </c>
      <c r="AE72" s="111">
        <f t="shared" si="25"/>
        <v>0</v>
      </c>
      <c r="AF72" s="111">
        <f t="shared" si="25"/>
        <v>0</v>
      </c>
      <c r="AG72" s="111">
        <f t="shared" si="25"/>
        <v>0</v>
      </c>
      <c r="AH72" s="111">
        <f t="shared" si="25"/>
        <v>0</v>
      </c>
    </row>
    <row r="73" spans="2:34" s="6" customFormat="1" hidden="1">
      <c r="B73" s="51" t="s">
        <v>99</v>
      </c>
      <c r="E73" s="6">
        <f>E70+E71-E72</f>
        <v>0</v>
      </c>
      <c r="F73" s="6">
        <f t="shared" ref="F73:AH73" si="26">F70+F71-F72</f>
        <v>0</v>
      </c>
      <c r="G73" s="6">
        <f t="shared" si="26"/>
        <v>0</v>
      </c>
      <c r="H73" s="6">
        <f t="shared" si="26"/>
        <v>0</v>
      </c>
      <c r="I73" s="6">
        <f t="shared" si="26"/>
        <v>0</v>
      </c>
      <c r="J73" s="6">
        <f t="shared" si="26"/>
        <v>0</v>
      </c>
      <c r="K73" s="6">
        <f t="shared" si="26"/>
        <v>0</v>
      </c>
      <c r="L73" s="6">
        <f t="shared" si="26"/>
        <v>0</v>
      </c>
      <c r="M73" s="6">
        <f t="shared" si="26"/>
        <v>0</v>
      </c>
      <c r="N73" s="6">
        <f t="shared" si="26"/>
        <v>0</v>
      </c>
      <c r="O73" s="6">
        <f t="shared" si="26"/>
        <v>0</v>
      </c>
      <c r="P73" s="6">
        <f t="shared" si="26"/>
        <v>0</v>
      </c>
      <c r="Q73" s="6">
        <f t="shared" si="26"/>
        <v>0</v>
      </c>
      <c r="R73" s="6">
        <f t="shared" si="26"/>
        <v>0</v>
      </c>
      <c r="S73" s="6">
        <f t="shared" si="26"/>
        <v>0</v>
      </c>
      <c r="T73" s="6">
        <f t="shared" si="26"/>
        <v>0</v>
      </c>
      <c r="U73" s="6">
        <f t="shared" si="26"/>
        <v>0</v>
      </c>
      <c r="V73" s="6">
        <f t="shared" si="26"/>
        <v>0</v>
      </c>
      <c r="W73" s="6">
        <f t="shared" si="26"/>
        <v>0</v>
      </c>
      <c r="X73" s="6">
        <f t="shared" si="26"/>
        <v>0</v>
      </c>
      <c r="Y73" s="6">
        <f t="shared" si="26"/>
        <v>0</v>
      </c>
      <c r="Z73" s="6">
        <f t="shared" si="26"/>
        <v>0</v>
      </c>
      <c r="AA73" s="6">
        <f t="shared" si="26"/>
        <v>0</v>
      </c>
      <c r="AB73" s="6">
        <f t="shared" si="26"/>
        <v>0</v>
      </c>
      <c r="AC73" s="6">
        <f t="shared" si="26"/>
        <v>0</v>
      </c>
      <c r="AD73" s="6">
        <f t="shared" si="26"/>
        <v>0</v>
      </c>
      <c r="AE73" s="6">
        <f t="shared" si="26"/>
        <v>0</v>
      </c>
      <c r="AF73" s="6">
        <f t="shared" si="26"/>
        <v>0</v>
      </c>
      <c r="AG73" s="6">
        <f t="shared" si="26"/>
        <v>0</v>
      </c>
      <c r="AH73" s="6">
        <f t="shared" si="26"/>
        <v>0</v>
      </c>
    </row>
    <row r="74" spans="2:34" s="99" customFormat="1" hidden="1">
      <c r="B74" s="109" t="s">
        <v>94</v>
      </c>
      <c r="E74" s="99">
        <f>E73*$C$7/12</f>
        <v>0</v>
      </c>
      <c r="F74" s="99">
        <f t="shared" ref="F74:AH74" si="27">F73*$C$7/12</f>
        <v>0</v>
      </c>
      <c r="G74" s="99">
        <f t="shared" si="27"/>
        <v>0</v>
      </c>
      <c r="H74" s="99">
        <f t="shared" si="27"/>
        <v>0</v>
      </c>
      <c r="I74" s="99">
        <f t="shared" si="27"/>
        <v>0</v>
      </c>
      <c r="J74" s="99">
        <f t="shared" si="27"/>
        <v>0</v>
      </c>
      <c r="K74" s="99">
        <f t="shared" si="27"/>
        <v>0</v>
      </c>
      <c r="L74" s="99">
        <f t="shared" si="27"/>
        <v>0</v>
      </c>
      <c r="M74" s="99">
        <f t="shared" si="27"/>
        <v>0</v>
      </c>
      <c r="N74" s="99">
        <f t="shared" si="27"/>
        <v>0</v>
      </c>
      <c r="O74" s="99">
        <f t="shared" si="27"/>
        <v>0</v>
      </c>
      <c r="P74" s="99">
        <f t="shared" si="27"/>
        <v>0</v>
      </c>
      <c r="Q74" s="99">
        <f t="shared" si="27"/>
        <v>0</v>
      </c>
      <c r="R74" s="99">
        <f t="shared" si="27"/>
        <v>0</v>
      </c>
      <c r="S74" s="99">
        <f t="shared" si="27"/>
        <v>0</v>
      </c>
      <c r="T74" s="99">
        <f t="shared" si="27"/>
        <v>0</v>
      </c>
      <c r="U74" s="99">
        <f t="shared" si="27"/>
        <v>0</v>
      </c>
      <c r="V74" s="99">
        <f t="shared" si="27"/>
        <v>0</v>
      </c>
      <c r="W74" s="99">
        <f t="shared" si="27"/>
        <v>0</v>
      </c>
      <c r="X74" s="99">
        <f t="shared" si="27"/>
        <v>0</v>
      </c>
      <c r="Y74" s="99">
        <f t="shared" si="27"/>
        <v>0</v>
      </c>
      <c r="Z74" s="99">
        <f t="shared" si="27"/>
        <v>0</v>
      </c>
      <c r="AA74" s="99">
        <f t="shared" si="27"/>
        <v>0</v>
      </c>
      <c r="AB74" s="99">
        <f t="shared" si="27"/>
        <v>0</v>
      </c>
      <c r="AC74" s="99">
        <f t="shared" si="27"/>
        <v>0</v>
      </c>
      <c r="AD74" s="99">
        <f t="shared" si="27"/>
        <v>0</v>
      </c>
      <c r="AE74" s="99">
        <f t="shared" si="27"/>
        <v>0</v>
      </c>
      <c r="AF74" s="99">
        <f t="shared" si="27"/>
        <v>0</v>
      </c>
      <c r="AG74" s="99">
        <f t="shared" si="27"/>
        <v>0</v>
      </c>
      <c r="AH74" s="99">
        <f t="shared" si="27"/>
        <v>0</v>
      </c>
    </row>
    <row r="75" spans="2:34" s="6" customFormat="1" hidden="1">
      <c r="B75" s="110" t="s">
        <v>95</v>
      </c>
      <c r="E75" s="111">
        <f>IF(E73=0,0,IF(E73+E74&lt;E59,E73+E74,E59))</f>
        <v>0</v>
      </c>
      <c r="F75" s="111">
        <f t="shared" ref="F75:AH75" si="28">IF(F73=0,0,IF(F73+F74&lt;F59,F73+F74,F59))</f>
        <v>0</v>
      </c>
      <c r="G75" s="111">
        <f t="shared" si="28"/>
        <v>0</v>
      </c>
      <c r="H75" s="111">
        <f t="shared" si="28"/>
        <v>0</v>
      </c>
      <c r="I75" s="111">
        <f t="shared" si="28"/>
        <v>0</v>
      </c>
      <c r="J75" s="111">
        <f t="shared" si="28"/>
        <v>0</v>
      </c>
      <c r="K75" s="111">
        <f t="shared" si="28"/>
        <v>0</v>
      </c>
      <c r="L75" s="111">
        <f t="shared" si="28"/>
        <v>0</v>
      </c>
      <c r="M75" s="111">
        <f t="shared" si="28"/>
        <v>0</v>
      </c>
      <c r="N75" s="111">
        <f t="shared" si="28"/>
        <v>0</v>
      </c>
      <c r="O75" s="111">
        <f t="shared" si="28"/>
        <v>0</v>
      </c>
      <c r="P75" s="111">
        <f t="shared" si="28"/>
        <v>0</v>
      </c>
      <c r="Q75" s="111">
        <f t="shared" si="28"/>
        <v>0</v>
      </c>
      <c r="R75" s="111">
        <f t="shared" si="28"/>
        <v>0</v>
      </c>
      <c r="S75" s="111">
        <f t="shared" si="28"/>
        <v>0</v>
      </c>
      <c r="T75" s="111">
        <f t="shared" si="28"/>
        <v>0</v>
      </c>
      <c r="U75" s="111">
        <f t="shared" si="28"/>
        <v>0</v>
      </c>
      <c r="V75" s="111">
        <f t="shared" si="28"/>
        <v>0</v>
      </c>
      <c r="W75" s="111">
        <f t="shared" si="28"/>
        <v>0</v>
      </c>
      <c r="X75" s="111">
        <f t="shared" si="28"/>
        <v>0</v>
      </c>
      <c r="Y75" s="111">
        <f t="shared" si="28"/>
        <v>0</v>
      </c>
      <c r="Z75" s="111">
        <f t="shared" si="28"/>
        <v>0</v>
      </c>
      <c r="AA75" s="111">
        <f t="shared" si="28"/>
        <v>0</v>
      </c>
      <c r="AB75" s="111">
        <f t="shared" si="28"/>
        <v>0</v>
      </c>
      <c r="AC75" s="111">
        <f t="shared" si="28"/>
        <v>0</v>
      </c>
      <c r="AD75" s="111">
        <f t="shared" si="28"/>
        <v>0</v>
      </c>
      <c r="AE75" s="111">
        <f t="shared" si="28"/>
        <v>0</v>
      </c>
      <c r="AF75" s="111">
        <f t="shared" si="28"/>
        <v>0</v>
      </c>
      <c r="AG75" s="111">
        <f t="shared" si="28"/>
        <v>0</v>
      </c>
      <c r="AH75" s="111">
        <f t="shared" si="28"/>
        <v>0</v>
      </c>
    </row>
    <row r="76" spans="2:34" s="6" customFormat="1" hidden="1">
      <c r="B76" s="51" t="s">
        <v>100</v>
      </c>
      <c r="E76" s="6">
        <f>E73+E74-E75</f>
        <v>0</v>
      </c>
      <c r="F76" s="6">
        <f t="shared" ref="F76:AH76" si="29">F73+F74-F75</f>
        <v>0</v>
      </c>
      <c r="G76" s="6">
        <f t="shared" si="29"/>
        <v>0</v>
      </c>
      <c r="H76" s="6">
        <f t="shared" si="29"/>
        <v>0</v>
      </c>
      <c r="I76" s="6">
        <f t="shared" si="29"/>
        <v>0</v>
      </c>
      <c r="J76" s="6">
        <f t="shared" si="29"/>
        <v>0</v>
      </c>
      <c r="K76" s="6">
        <f t="shared" si="29"/>
        <v>0</v>
      </c>
      <c r="L76" s="6">
        <f t="shared" si="29"/>
        <v>0</v>
      </c>
      <c r="M76" s="6">
        <f t="shared" si="29"/>
        <v>0</v>
      </c>
      <c r="N76" s="6">
        <f t="shared" si="29"/>
        <v>0</v>
      </c>
      <c r="O76" s="6">
        <f t="shared" si="29"/>
        <v>0</v>
      </c>
      <c r="P76" s="6">
        <f t="shared" si="29"/>
        <v>0</v>
      </c>
      <c r="Q76" s="6">
        <f t="shared" si="29"/>
        <v>0</v>
      </c>
      <c r="R76" s="6">
        <f t="shared" si="29"/>
        <v>0</v>
      </c>
      <c r="S76" s="6">
        <f t="shared" si="29"/>
        <v>0</v>
      </c>
      <c r="T76" s="6">
        <f t="shared" si="29"/>
        <v>0</v>
      </c>
      <c r="U76" s="6">
        <f t="shared" si="29"/>
        <v>0</v>
      </c>
      <c r="V76" s="6">
        <f t="shared" si="29"/>
        <v>0</v>
      </c>
      <c r="W76" s="6">
        <f t="shared" si="29"/>
        <v>0</v>
      </c>
      <c r="X76" s="6">
        <f t="shared" si="29"/>
        <v>0</v>
      </c>
      <c r="Y76" s="6">
        <f t="shared" si="29"/>
        <v>0</v>
      </c>
      <c r="Z76" s="6">
        <f t="shared" si="29"/>
        <v>0</v>
      </c>
      <c r="AA76" s="6">
        <f t="shared" si="29"/>
        <v>0</v>
      </c>
      <c r="AB76" s="6">
        <f t="shared" si="29"/>
        <v>0</v>
      </c>
      <c r="AC76" s="6">
        <f t="shared" si="29"/>
        <v>0</v>
      </c>
      <c r="AD76" s="6">
        <f t="shared" si="29"/>
        <v>0</v>
      </c>
      <c r="AE76" s="6">
        <f t="shared" si="29"/>
        <v>0</v>
      </c>
      <c r="AF76" s="6">
        <f t="shared" si="29"/>
        <v>0</v>
      </c>
      <c r="AG76" s="6">
        <f t="shared" si="29"/>
        <v>0</v>
      </c>
      <c r="AH76" s="6">
        <f t="shared" si="29"/>
        <v>0</v>
      </c>
    </row>
    <row r="77" spans="2:34" s="99" customFormat="1" hidden="1">
      <c r="B77" s="109" t="s">
        <v>94</v>
      </c>
      <c r="E77" s="99">
        <f>E76*$C$7/12</f>
        <v>0</v>
      </c>
      <c r="F77" s="99">
        <f t="shared" ref="F77:AH77" si="30">F76*$C$7/12</f>
        <v>0</v>
      </c>
      <c r="G77" s="99">
        <f t="shared" si="30"/>
        <v>0</v>
      </c>
      <c r="H77" s="99">
        <f t="shared" si="30"/>
        <v>0</v>
      </c>
      <c r="I77" s="99">
        <f t="shared" si="30"/>
        <v>0</v>
      </c>
      <c r="J77" s="99">
        <f t="shared" si="30"/>
        <v>0</v>
      </c>
      <c r="K77" s="99">
        <f t="shared" si="30"/>
        <v>0</v>
      </c>
      <c r="L77" s="99">
        <f t="shared" si="30"/>
        <v>0</v>
      </c>
      <c r="M77" s="99">
        <f t="shared" si="30"/>
        <v>0</v>
      </c>
      <c r="N77" s="99">
        <f t="shared" si="30"/>
        <v>0</v>
      </c>
      <c r="O77" s="99">
        <f t="shared" si="30"/>
        <v>0</v>
      </c>
      <c r="P77" s="99">
        <f t="shared" si="30"/>
        <v>0</v>
      </c>
      <c r="Q77" s="99">
        <f t="shared" si="30"/>
        <v>0</v>
      </c>
      <c r="R77" s="99">
        <f t="shared" si="30"/>
        <v>0</v>
      </c>
      <c r="S77" s="99">
        <f t="shared" si="30"/>
        <v>0</v>
      </c>
      <c r="T77" s="99">
        <f t="shared" si="30"/>
        <v>0</v>
      </c>
      <c r="U77" s="99">
        <f t="shared" si="30"/>
        <v>0</v>
      </c>
      <c r="V77" s="99">
        <f t="shared" si="30"/>
        <v>0</v>
      </c>
      <c r="W77" s="99">
        <f t="shared" si="30"/>
        <v>0</v>
      </c>
      <c r="X77" s="99">
        <f t="shared" si="30"/>
        <v>0</v>
      </c>
      <c r="Y77" s="99">
        <f t="shared" si="30"/>
        <v>0</v>
      </c>
      <c r="Z77" s="99">
        <f t="shared" si="30"/>
        <v>0</v>
      </c>
      <c r="AA77" s="99">
        <f t="shared" si="30"/>
        <v>0</v>
      </c>
      <c r="AB77" s="99">
        <f t="shared" si="30"/>
        <v>0</v>
      </c>
      <c r="AC77" s="99">
        <f t="shared" si="30"/>
        <v>0</v>
      </c>
      <c r="AD77" s="99">
        <f t="shared" si="30"/>
        <v>0</v>
      </c>
      <c r="AE77" s="99">
        <f t="shared" si="30"/>
        <v>0</v>
      </c>
      <c r="AF77" s="99">
        <f t="shared" si="30"/>
        <v>0</v>
      </c>
      <c r="AG77" s="99">
        <f t="shared" si="30"/>
        <v>0</v>
      </c>
      <c r="AH77" s="99">
        <f t="shared" si="30"/>
        <v>0</v>
      </c>
    </row>
    <row r="78" spans="2:34" s="6" customFormat="1" hidden="1">
      <c r="B78" s="110" t="s">
        <v>95</v>
      </c>
      <c r="E78" s="111">
        <f>IF(E76=0,0,IF(E76+E77&lt;E59,E76+E77,E59))</f>
        <v>0</v>
      </c>
      <c r="F78" s="111">
        <f t="shared" ref="F78:AH78" si="31">IF(F76=0,0,IF(F76+F77&lt;F59,F76+F77,F59))</f>
        <v>0</v>
      </c>
      <c r="G78" s="111">
        <f t="shared" si="31"/>
        <v>0</v>
      </c>
      <c r="H78" s="111">
        <f t="shared" si="31"/>
        <v>0</v>
      </c>
      <c r="I78" s="111">
        <f t="shared" si="31"/>
        <v>0</v>
      </c>
      <c r="J78" s="111">
        <f t="shared" si="31"/>
        <v>0</v>
      </c>
      <c r="K78" s="111">
        <f t="shared" si="31"/>
        <v>0</v>
      </c>
      <c r="L78" s="111">
        <f t="shared" si="31"/>
        <v>0</v>
      </c>
      <c r="M78" s="111">
        <f t="shared" si="31"/>
        <v>0</v>
      </c>
      <c r="N78" s="111">
        <f t="shared" si="31"/>
        <v>0</v>
      </c>
      <c r="O78" s="111">
        <f t="shared" si="31"/>
        <v>0</v>
      </c>
      <c r="P78" s="111">
        <f t="shared" si="31"/>
        <v>0</v>
      </c>
      <c r="Q78" s="111">
        <f t="shared" si="31"/>
        <v>0</v>
      </c>
      <c r="R78" s="111">
        <f t="shared" si="31"/>
        <v>0</v>
      </c>
      <c r="S78" s="111">
        <f t="shared" si="31"/>
        <v>0</v>
      </c>
      <c r="T78" s="111">
        <f t="shared" si="31"/>
        <v>0</v>
      </c>
      <c r="U78" s="111">
        <f t="shared" si="31"/>
        <v>0</v>
      </c>
      <c r="V78" s="111">
        <f t="shared" si="31"/>
        <v>0</v>
      </c>
      <c r="W78" s="111">
        <f t="shared" si="31"/>
        <v>0</v>
      </c>
      <c r="X78" s="111">
        <f t="shared" si="31"/>
        <v>0</v>
      </c>
      <c r="Y78" s="111">
        <f t="shared" si="31"/>
        <v>0</v>
      </c>
      <c r="Z78" s="111">
        <f t="shared" si="31"/>
        <v>0</v>
      </c>
      <c r="AA78" s="111">
        <f t="shared" si="31"/>
        <v>0</v>
      </c>
      <c r="AB78" s="111">
        <f t="shared" si="31"/>
        <v>0</v>
      </c>
      <c r="AC78" s="111">
        <f t="shared" si="31"/>
        <v>0</v>
      </c>
      <c r="AD78" s="111">
        <f t="shared" si="31"/>
        <v>0</v>
      </c>
      <c r="AE78" s="111">
        <f t="shared" si="31"/>
        <v>0</v>
      </c>
      <c r="AF78" s="111">
        <f t="shared" si="31"/>
        <v>0</v>
      </c>
      <c r="AG78" s="111">
        <f t="shared" si="31"/>
        <v>0</v>
      </c>
      <c r="AH78" s="111">
        <f t="shared" si="31"/>
        <v>0</v>
      </c>
    </row>
    <row r="79" spans="2:34" s="6" customFormat="1" hidden="1">
      <c r="B79" s="51" t="s">
        <v>101</v>
      </c>
      <c r="E79" s="6">
        <f>E76+E77-E78</f>
        <v>0</v>
      </c>
      <c r="F79" s="6">
        <f t="shared" ref="F79:AH79" si="32">F76+F77-F78</f>
        <v>0</v>
      </c>
      <c r="G79" s="6">
        <f t="shared" si="32"/>
        <v>0</v>
      </c>
      <c r="H79" s="6">
        <f t="shared" si="32"/>
        <v>0</v>
      </c>
      <c r="I79" s="6">
        <f t="shared" si="32"/>
        <v>0</v>
      </c>
      <c r="J79" s="6">
        <f t="shared" si="32"/>
        <v>0</v>
      </c>
      <c r="K79" s="6">
        <f t="shared" si="32"/>
        <v>0</v>
      </c>
      <c r="L79" s="6">
        <f t="shared" si="32"/>
        <v>0</v>
      </c>
      <c r="M79" s="6">
        <f t="shared" si="32"/>
        <v>0</v>
      </c>
      <c r="N79" s="6">
        <f t="shared" si="32"/>
        <v>0</v>
      </c>
      <c r="O79" s="6">
        <f t="shared" si="32"/>
        <v>0</v>
      </c>
      <c r="P79" s="6">
        <f t="shared" si="32"/>
        <v>0</v>
      </c>
      <c r="Q79" s="6">
        <f t="shared" si="32"/>
        <v>0</v>
      </c>
      <c r="R79" s="6">
        <f t="shared" si="32"/>
        <v>0</v>
      </c>
      <c r="S79" s="6">
        <f t="shared" si="32"/>
        <v>0</v>
      </c>
      <c r="T79" s="6">
        <f t="shared" si="32"/>
        <v>0</v>
      </c>
      <c r="U79" s="6">
        <f t="shared" si="32"/>
        <v>0</v>
      </c>
      <c r="V79" s="6">
        <f t="shared" si="32"/>
        <v>0</v>
      </c>
      <c r="W79" s="6">
        <f t="shared" si="32"/>
        <v>0</v>
      </c>
      <c r="X79" s="6">
        <f t="shared" si="32"/>
        <v>0</v>
      </c>
      <c r="Y79" s="6">
        <f t="shared" si="32"/>
        <v>0</v>
      </c>
      <c r="Z79" s="6">
        <f t="shared" si="32"/>
        <v>0</v>
      </c>
      <c r="AA79" s="6">
        <f t="shared" si="32"/>
        <v>0</v>
      </c>
      <c r="AB79" s="6">
        <f t="shared" si="32"/>
        <v>0</v>
      </c>
      <c r="AC79" s="6">
        <f t="shared" si="32"/>
        <v>0</v>
      </c>
      <c r="AD79" s="6">
        <f t="shared" si="32"/>
        <v>0</v>
      </c>
      <c r="AE79" s="6">
        <f t="shared" si="32"/>
        <v>0</v>
      </c>
      <c r="AF79" s="6">
        <f t="shared" si="32"/>
        <v>0</v>
      </c>
      <c r="AG79" s="6">
        <f t="shared" si="32"/>
        <v>0</v>
      </c>
      <c r="AH79" s="6">
        <f t="shared" si="32"/>
        <v>0</v>
      </c>
    </row>
    <row r="80" spans="2:34" s="99" customFormat="1" hidden="1">
      <c r="B80" s="109" t="s">
        <v>94</v>
      </c>
      <c r="E80" s="99">
        <f>E79*$C$7/12</f>
        <v>0</v>
      </c>
      <c r="F80" s="99">
        <f t="shared" ref="F80:AH80" si="33">F79*$C$7/12</f>
        <v>0</v>
      </c>
      <c r="G80" s="99">
        <f t="shared" si="33"/>
        <v>0</v>
      </c>
      <c r="H80" s="99">
        <f t="shared" si="33"/>
        <v>0</v>
      </c>
      <c r="I80" s="99">
        <f t="shared" si="33"/>
        <v>0</v>
      </c>
      <c r="J80" s="99">
        <f t="shared" si="33"/>
        <v>0</v>
      </c>
      <c r="K80" s="99">
        <f t="shared" si="33"/>
        <v>0</v>
      </c>
      <c r="L80" s="99">
        <f t="shared" si="33"/>
        <v>0</v>
      </c>
      <c r="M80" s="99">
        <f t="shared" si="33"/>
        <v>0</v>
      </c>
      <c r="N80" s="99">
        <f t="shared" si="33"/>
        <v>0</v>
      </c>
      <c r="O80" s="99">
        <f t="shared" si="33"/>
        <v>0</v>
      </c>
      <c r="P80" s="99">
        <f t="shared" si="33"/>
        <v>0</v>
      </c>
      <c r="Q80" s="99">
        <f t="shared" si="33"/>
        <v>0</v>
      </c>
      <c r="R80" s="99">
        <f t="shared" si="33"/>
        <v>0</v>
      </c>
      <c r="S80" s="99">
        <f t="shared" si="33"/>
        <v>0</v>
      </c>
      <c r="T80" s="99">
        <f t="shared" si="33"/>
        <v>0</v>
      </c>
      <c r="U80" s="99">
        <f t="shared" si="33"/>
        <v>0</v>
      </c>
      <c r="V80" s="99">
        <f t="shared" si="33"/>
        <v>0</v>
      </c>
      <c r="W80" s="99">
        <f t="shared" si="33"/>
        <v>0</v>
      </c>
      <c r="X80" s="99">
        <f t="shared" si="33"/>
        <v>0</v>
      </c>
      <c r="Y80" s="99">
        <f t="shared" si="33"/>
        <v>0</v>
      </c>
      <c r="Z80" s="99">
        <f t="shared" si="33"/>
        <v>0</v>
      </c>
      <c r="AA80" s="99">
        <f t="shared" si="33"/>
        <v>0</v>
      </c>
      <c r="AB80" s="99">
        <f t="shared" si="33"/>
        <v>0</v>
      </c>
      <c r="AC80" s="99">
        <f t="shared" si="33"/>
        <v>0</v>
      </c>
      <c r="AD80" s="99">
        <f t="shared" si="33"/>
        <v>0</v>
      </c>
      <c r="AE80" s="99">
        <f t="shared" si="33"/>
        <v>0</v>
      </c>
      <c r="AF80" s="99">
        <f t="shared" si="33"/>
        <v>0</v>
      </c>
      <c r="AG80" s="99">
        <f t="shared" si="33"/>
        <v>0</v>
      </c>
      <c r="AH80" s="99">
        <f t="shared" si="33"/>
        <v>0</v>
      </c>
    </row>
    <row r="81" spans="2:34" s="6" customFormat="1" hidden="1">
      <c r="B81" s="110" t="s">
        <v>95</v>
      </c>
      <c r="E81" s="111">
        <f>IF(E79=0,0,IF(E79+E80&lt;E59,E79+E80,E59))</f>
        <v>0</v>
      </c>
      <c r="F81" s="111">
        <f t="shared" ref="F81:AH81" si="34">IF(F79=0,0,IF(F79+F80&lt;F59,F79+F80,F59))</f>
        <v>0</v>
      </c>
      <c r="G81" s="111">
        <f t="shared" si="34"/>
        <v>0</v>
      </c>
      <c r="H81" s="111">
        <f t="shared" si="34"/>
        <v>0</v>
      </c>
      <c r="I81" s="111">
        <f t="shared" si="34"/>
        <v>0</v>
      </c>
      <c r="J81" s="111">
        <f t="shared" si="34"/>
        <v>0</v>
      </c>
      <c r="K81" s="111">
        <f t="shared" si="34"/>
        <v>0</v>
      </c>
      <c r="L81" s="111">
        <f t="shared" si="34"/>
        <v>0</v>
      </c>
      <c r="M81" s="111">
        <f t="shared" si="34"/>
        <v>0</v>
      </c>
      <c r="N81" s="111">
        <f t="shared" si="34"/>
        <v>0</v>
      </c>
      <c r="O81" s="111">
        <f t="shared" si="34"/>
        <v>0</v>
      </c>
      <c r="P81" s="111">
        <f t="shared" si="34"/>
        <v>0</v>
      </c>
      <c r="Q81" s="111">
        <f t="shared" si="34"/>
        <v>0</v>
      </c>
      <c r="R81" s="111">
        <f t="shared" si="34"/>
        <v>0</v>
      </c>
      <c r="S81" s="111">
        <f t="shared" si="34"/>
        <v>0</v>
      </c>
      <c r="T81" s="111">
        <f t="shared" si="34"/>
        <v>0</v>
      </c>
      <c r="U81" s="111">
        <f t="shared" si="34"/>
        <v>0</v>
      </c>
      <c r="V81" s="111">
        <f t="shared" si="34"/>
        <v>0</v>
      </c>
      <c r="W81" s="111">
        <f t="shared" si="34"/>
        <v>0</v>
      </c>
      <c r="X81" s="111">
        <f t="shared" si="34"/>
        <v>0</v>
      </c>
      <c r="Y81" s="111">
        <f t="shared" si="34"/>
        <v>0</v>
      </c>
      <c r="Z81" s="111">
        <f t="shared" si="34"/>
        <v>0</v>
      </c>
      <c r="AA81" s="111">
        <f t="shared" si="34"/>
        <v>0</v>
      </c>
      <c r="AB81" s="111">
        <f t="shared" si="34"/>
        <v>0</v>
      </c>
      <c r="AC81" s="111">
        <f t="shared" si="34"/>
        <v>0</v>
      </c>
      <c r="AD81" s="111">
        <f t="shared" si="34"/>
        <v>0</v>
      </c>
      <c r="AE81" s="111">
        <f t="shared" si="34"/>
        <v>0</v>
      </c>
      <c r="AF81" s="111">
        <f t="shared" si="34"/>
        <v>0</v>
      </c>
      <c r="AG81" s="111">
        <f t="shared" si="34"/>
        <v>0</v>
      </c>
      <c r="AH81" s="111">
        <f t="shared" si="34"/>
        <v>0</v>
      </c>
    </row>
    <row r="82" spans="2:34" s="6" customFormat="1" hidden="1">
      <c r="B82" s="51" t="s">
        <v>102</v>
      </c>
      <c r="E82" s="6">
        <f>E79+E80-E81</f>
        <v>0</v>
      </c>
      <c r="F82" s="6">
        <f t="shared" ref="F82:AH82" si="35">F79+F80-F81</f>
        <v>0</v>
      </c>
      <c r="G82" s="6">
        <f t="shared" si="35"/>
        <v>0</v>
      </c>
      <c r="H82" s="6">
        <f t="shared" si="35"/>
        <v>0</v>
      </c>
      <c r="I82" s="6">
        <f t="shared" si="35"/>
        <v>0</v>
      </c>
      <c r="J82" s="6">
        <f t="shared" si="35"/>
        <v>0</v>
      </c>
      <c r="K82" s="6">
        <f t="shared" si="35"/>
        <v>0</v>
      </c>
      <c r="L82" s="6">
        <f t="shared" si="35"/>
        <v>0</v>
      </c>
      <c r="M82" s="6">
        <f t="shared" si="35"/>
        <v>0</v>
      </c>
      <c r="N82" s="6">
        <f t="shared" si="35"/>
        <v>0</v>
      </c>
      <c r="O82" s="6">
        <f t="shared" si="35"/>
        <v>0</v>
      </c>
      <c r="P82" s="6">
        <f t="shared" si="35"/>
        <v>0</v>
      </c>
      <c r="Q82" s="6">
        <f t="shared" si="35"/>
        <v>0</v>
      </c>
      <c r="R82" s="6">
        <f t="shared" si="35"/>
        <v>0</v>
      </c>
      <c r="S82" s="6">
        <f t="shared" si="35"/>
        <v>0</v>
      </c>
      <c r="T82" s="6">
        <f t="shared" si="35"/>
        <v>0</v>
      </c>
      <c r="U82" s="6">
        <f t="shared" si="35"/>
        <v>0</v>
      </c>
      <c r="V82" s="6">
        <f t="shared" si="35"/>
        <v>0</v>
      </c>
      <c r="W82" s="6">
        <f t="shared" si="35"/>
        <v>0</v>
      </c>
      <c r="X82" s="6">
        <f t="shared" si="35"/>
        <v>0</v>
      </c>
      <c r="Y82" s="6">
        <f t="shared" si="35"/>
        <v>0</v>
      </c>
      <c r="Z82" s="6">
        <f t="shared" si="35"/>
        <v>0</v>
      </c>
      <c r="AA82" s="6">
        <f t="shared" si="35"/>
        <v>0</v>
      </c>
      <c r="AB82" s="6">
        <f t="shared" si="35"/>
        <v>0</v>
      </c>
      <c r="AC82" s="6">
        <f t="shared" si="35"/>
        <v>0</v>
      </c>
      <c r="AD82" s="6">
        <f t="shared" si="35"/>
        <v>0</v>
      </c>
      <c r="AE82" s="6">
        <f t="shared" si="35"/>
        <v>0</v>
      </c>
      <c r="AF82" s="6">
        <f t="shared" si="35"/>
        <v>0</v>
      </c>
      <c r="AG82" s="6">
        <f t="shared" si="35"/>
        <v>0</v>
      </c>
      <c r="AH82" s="6">
        <f t="shared" si="35"/>
        <v>0</v>
      </c>
    </row>
    <row r="83" spans="2:34" s="99" customFormat="1" hidden="1">
      <c r="B83" s="109" t="s">
        <v>94</v>
      </c>
      <c r="E83" s="99">
        <f>E82*$C$7/12</f>
        <v>0</v>
      </c>
      <c r="F83" s="99">
        <f t="shared" ref="F83:AH83" si="36">F82*$C$7/12</f>
        <v>0</v>
      </c>
      <c r="G83" s="99">
        <f t="shared" si="36"/>
        <v>0</v>
      </c>
      <c r="H83" s="99">
        <f t="shared" si="36"/>
        <v>0</v>
      </c>
      <c r="I83" s="99">
        <f t="shared" si="36"/>
        <v>0</v>
      </c>
      <c r="J83" s="99">
        <f t="shared" si="36"/>
        <v>0</v>
      </c>
      <c r="K83" s="99">
        <f t="shared" si="36"/>
        <v>0</v>
      </c>
      <c r="L83" s="99">
        <f t="shared" si="36"/>
        <v>0</v>
      </c>
      <c r="M83" s="99">
        <f t="shared" si="36"/>
        <v>0</v>
      </c>
      <c r="N83" s="99">
        <f t="shared" si="36"/>
        <v>0</v>
      </c>
      <c r="O83" s="99">
        <f t="shared" si="36"/>
        <v>0</v>
      </c>
      <c r="P83" s="99">
        <f t="shared" si="36"/>
        <v>0</v>
      </c>
      <c r="Q83" s="99">
        <f t="shared" si="36"/>
        <v>0</v>
      </c>
      <c r="R83" s="99">
        <f t="shared" si="36"/>
        <v>0</v>
      </c>
      <c r="S83" s="99">
        <f t="shared" si="36"/>
        <v>0</v>
      </c>
      <c r="T83" s="99">
        <f t="shared" si="36"/>
        <v>0</v>
      </c>
      <c r="U83" s="99">
        <f t="shared" si="36"/>
        <v>0</v>
      </c>
      <c r="V83" s="99">
        <f t="shared" si="36"/>
        <v>0</v>
      </c>
      <c r="W83" s="99">
        <f t="shared" si="36"/>
        <v>0</v>
      </c>
      <c r="X83" s="99">
        <f t="shared" si="36"/>
        <v>0</v>
      </c>
      <c r="Y83" s="99">
        <f t="shared" si="36"/>
        <v>0</v>
      </c>
      <c r="Z83" s="99">
        <f t="shared" si="36"/>
        <v>0</v>
      </c>
      <c r="AA83" s="99">
        <f t="shared" si="36"/>
        <v>0</v>
      </c>
      <c r="AB83" s="99">
        <f t="shared" si="36"/>
        <v>0</v>
      </c>
      <c r="AC83" s="99">
        <f t="shared" si="36"/>
        <v>0</v>
      </c>
      <c r="AD83" s="99">
        <f t="shared" si="36"/>
        <v>0</v>
      </c>
      <c r="AE83" s="99">
        <f t="shared" si="36"/>
        <v>0</v>
      </c>
      <c r="AF83" s="99">
        <f t="shared" si="36"/>
        <v>0</v>
      </c>
      <c r="AG83" s="99">
        <f t="shared" si="36"/>
        <v>0</v>
      </c>
      <c r="AH83" s="99">
        <f t="shared" si="36"/>
        <v>0</v>
      </c>
    </row>
    <row r="84" spans="2:34" s="6" customFormat="1" hidden="1">
      <c r="B84" s="110" t="s">
        <v>95</v>
      </c>
      <c r="E84" s="111">
        <f>IF(E82=0,0,IF(E82+E83&lt;E$9,E82+E83,E59))</f>
        <v>0</v>
      </c>
      <c r="F84" s="111">
        <f t="shared" ref="F84:AH84" si="37">IF(F82=0,0,IF(F82+F83&lt;F$9,F82+F83,F59))</f>
        <v>0</v>
      </c>
      <c r="G84" s="111">
        <f t="shared" si="37"/>
        <v>0</v>
      </c>
      <c r="H84" s="111">
        <f t="shared" si="37"/>
        <v>0</v>
      </c>
      <c r="I84" s="111">
        <f t="shared" si="37"/>
        <v>0</v>
      </c>
      <c r="J84" s="111">
        <f t="shared" si="37"/>
        <v>0</v>
      </c>
      <c r="K84" s="111">
        <f t="shared" si="37"/>
        <v>0</v>
      </c>
      <c r="L84" s="111">
        <f t="shared" si="37"/>
        <v>0</v>
      </c>
      <c r="M84" s="111">
        <f t="shared" si="37"/>
        <v>0</v>
      </c>
      <c r="N84" s="111">
        <f t="shared" si="37"/>
        <v>0</v>
      </c>
      <c r="O84" s="111">
        <f t="shared" si="37"/>
        <v>0</v>
      </c>
      <c r="P84" s="111">
        <f t="shared" si="37"/>
        <v>0</v>
      </c>
      <c r="Q84" s="111">
        <f t="shared" si="37"/>
        <v>0</v>
      </c>
      <c r="R84" s="111">
        <f t="shared" si="37"/>
        <v>0</v>
      </c>
      <c r="S84" s="111">
        <f t="shared" si="37"/>
        <v>0</v>
      </c>
      <c r="T84" s="111">
        <f t="shared" si="37"/>
        <v>0</v>
      </c>
      <c r="U84" s="111">
        <f t="shared" si="37"/>
        <v>0</v>
      </c>
      <c r="V84" s="111">
        <f t="shared" si="37"/>
        <v>0</v>
      </c>
      <c r="W84" s="111">
        <f t="shared" si="37"/>
        <v>0</v>
      </c>
      <c r="X84" s="111">
        <f t="shared" si="37"/>
        <v>0</v>
      </c>
      <c r="Y84" s="111">
        <f t="shared" si="37"/>
        <v>0</v>
      </c>
      <c r="Z84" s="111">
        <f t="shared" si="37"/>
        <v>0</v>
      </c>
      <c r="AA84" s="111">
        <f t="shared" si="37"/>
        <v>0</v>
      </c>
      <c r="AB84" s="111">
        <f t="shared" si="37"/>
        <v>0</v>
      </c>
      <c r="AC84" s="111">
        <f t="shared" si="37"/>
        <v>0</v>
      </c>
      <c r="AD84" s="111">
        <f t="shared" si="37"/>
        <v>0</v>
      </c>
      <c r="AE84" s="111">
        <f t="shared" si="37"/>
        <v>0</v>
      </c>
      <c r="AF84" s="111">
        <f t="shared" si="37"/>
        <v>0</v>
      </c>
      <c r="AG84" s="111">
        <f t="shared" si="37"/>
        <v>0</v>
      </c>
      <c r="AH84" s="111">
        <f t="shared" si="37"/>
        <v>0</v>
      </c>
    </row>
    <row r="85" spans="2:34" s="6" customFormat="1" hidden="1">
      <c r="B85" s="51" t="s">
        <v>103</v>
      </c>
      <c r="E85" s="6">
        <f>E82+E83-E84</f>
        <v>0</v>
      </c>
      <c r="F85" s="6">
        <f t="shared" ref="F85:AH85" si="38">F82+F83-F84</f>
        <v>0</v>
      </c>
      <c r="G85" s="6">
        <f t="shared" si="38"/>
        <v>0</v>
      </c>
      <c r="H85" s="6">
        <f t="shared" si="38"/>
        <v>0</v>
      </c>
      <c r="I85" s="6">
        <f t="shared" si="38"/>
        <v>0</v>
      </c>
      <c r="J85" s="6">
        <f t="shared" si="38"/>
        <v>0</v>
      </c>
      <c r="K85" s="6">
        <f t="shared" si="38"/>
        <v>0</v>
      </c>
      <c r="L85" s="6">
        <f t="shared" si="38"/>
        <v>0</v>
      </c>
      <c r="M85" s="6">
        <f t="shared" si="38"/>
        <v>0</v>
      </c>
      <c r="N85" s="6">
        <f t="shared" si="38"/>
        <v>0</v>
      </c>
      <c r="O85" s="6">
        <f t="shared" si="38"/>
        <v>0</v>
      </c>
      <c r="P85" s="6">
        <f t="shared" si="38"/>
        <v>0</v>
      </c>
      <c r="Q85" s="6">
        <f t="shared" si="38"/>
        <v>0</v>
      </c>
      <c r="R85" s="6">
        <f t="shared" si="38"/>
        <v>0</v>
      </c>
      <c r="S85" s="6">
        <f t="shared" si="38"/>
        <v>0</v>
      </c>
      <c r="T85" s="6">
        <f t="shared" si="38"/>
        <v>0</v>
      </c>
      <c r="U85" s="6">
        <f t="shared" si="38"/>
        <v>0</v>
      </c>
      <c r="V85" s="6">
        <f t="shared" si="38"/>
        <v>0</v>
      </c>
      <c r="W85" s="6">
        <f t="shared" si="38"/>
        <v>0</v>
      </c>
      <c r="X85" s="6">
        <f t="shared" si="38"/>
        <v>0</v>
      </c>
      <c r="Y85" s="6">
        <f t="shared" si="38"/>
        <v>0</v>
      </c>
      <c r="Z85" s="6">
        <f t="shared" si="38"/>
        <v>0</v>
      </c>
      <c r="AA85" s="6">
        <f t="shared" si="38"/>
        <v>0</v>
      </c>
      <c r="AB85" s="6">
        <f t="shared" si="38"/>
        <v>0</v>
      </c>
      <c r="AC85" s="6">
        <f t="shared" si="38"/>
        <v>0</v>
      </c>
      <c r="AD85" s="6">
        <f t="shared" si="38"/>
        <v>0</v>
      </c>
      <c r="AE85" s="6">
        <f t="shared" si="38"/>
        <v>0</v>
      </c>
      <c r="AF85" s="6">
        <f t="shared" si="38"/>
        <v>0</v>
      </c>
      <c r="AG85" s="6">
        <f t="shared" si="38"/>
        <v>0</v>
      </c>
      <c r="AH85" s="6">
        <f t="shared" si="38"/>
        <v>0</v>
      </c>
    </row>
    <row r="86" spans="2:34" s="99" customFormat="1" hidden="1">
      <c r="B86" s="109" t="s">
        <v>94</v>
      </c>
      <c r="E86" s="99">
        <f>E85*$C$7/12</f>
        <v>0</v>
      </c>
      <c r="F86" s="99">
        <f t="shared" ref="F86:AH86" si="39">F85*$C$7/12</f>
        <v>0</v>
      </c>
      <c r="G86" s="99">
        <f t="shared" si="39"/>
        <v>0</v>
      </c>
      <c r="H86" s="99">
        <f t="shared" si="39"/>
        <v>0</v>
      </c>
      <c r="I86" s="99">
        <f t="shared" si="39"/>
        <v>0</v>
      </c>
      <c r="J86" s="99">
        <f t="shared" si="39"/>
        <v>0</v>
      </c>
      <c r="K86" s="99">
        <f t="shared" si="39"/>
        <v>0</v>
      </c>
      <c r="L86" s="99">
        <f t="shared" si="39"/>
        <v>0</v>
      </c>
      <c r="M86" s="99">
        <f t="shared" si="39"/>
        <v>0</v>
      </c>
      <c r="N86" s="99">
        <f t="shared" si="39"/>
        <v>0</v>
      </c>
      <c r="O86" s="99">
        <f t="shared" si="39"/>
        <v>0</v>
      </c>
      <c r="P86" s="99">
        <f t="shared" si="39"/>
        <v>0</v>
      </c>
      <c r="Q86" s="99">
        <f t="shared" si="39"/>
        <v>0</v>
      </c>
      <c r="R86" s="99">
        <f t="shared" si="39"/>
        <v>0</v>
      </c>
      <c r="S86" s="99">
        <f t="shared" si="39"/>
        <v>0</v>
      </c>
      <c r="T86" s="99">
        <f t="shared" si="39"/>
        <v>0</v>
      </c>
      <c r="U86" s="99">
        <f t="shared" si="39"/>
        <v>0</v>
      </c>
      <c r="V86" s="99">
        <f t="shared" si="39"/>
        <v>0</v>
      </c>
      <c r="W86" s="99">
        <f t="shared" si="39"/>
        <v>0</v>
      </c>
      <c r="X86" s="99">
        <f t="shared" si="39"/>
        <v>0</v>
      </c>
      <c r="Y86" s="99">
        <f t="shared" si="39"/>
        <v>0</v>
      </c>
      <c r="Z86" s="99">
        <f t="shared" si="39"/>
        <v>0</v>
      </c>
      <c r="AA86" s="99">
        <f t="shared" si="39"/>
        <v>0</v>
      </c>
      <c r="AB86" s="99">
        <f t="shared" si="39"/>
        <v>0</v>
      </c>
      <c r="AC86" s="99">
        <f t="shared" si="39"/>
        <v>0</v>
      </c>
      <c r="AD86" s="99">
        <f t="shared" si="39"/>
        <v>0</v>
      </c>
      <c r="AE86" s="99">
        <f t="shared" si="39"/>
        <v>0</v>
      </c>
      <c r="AF86" s="99">
        <f t="shared" si="39"/>
        <v>0</v>
      </c>
      <c r="AG86" s="99">
        <f t="shared" si="39"/>
        <v>0</v>
      </c>
      <c r="AH86" s="99">
        <f t="shared" si="39"/>
        <v>0</v>
      </c>
    </row>
    <row r="87" spans="2:34" s="6" customFormat="1" hidden="1">
      <c r="B87" s="110" t="s">
        <v>95</v>
      </c>
      <c r="E87" s="111">
        <f>IF(E85=0,0,IF(E85+E86&lt;E59,E85+E86,E59))</f>
        <v>0</v>
      </c>
      <c r="F87" s="111">
        <f t="shared" ref="F87:AH87" si="40">IF(F85=0,0,IF(F85+F86&lt;F59,F85+F86,F59))</f>
        <v>0</v>
      </c>
      <c r="G87" s="111">
        <f t="shared" si="40"/>
        <v>0</v>
      </c>
      <c r="H87" s="111">
        <f t="shared" si="40"/>
        <v>0</v>
      </c>
      <c r="I87" s="111">
        <f t="shared" si="40"/>
        <v>0</v>
      </c>
      <c r="J87" s="111">
        <f t="shared" si="40"/>
        <v>0</v>
      </c>
      <c r="K87" s="111">
        <f t="shared" si="40"/>
        <v>0</v>
      </c>
      <c r="L87" s="111">
        <f t="shared" si="40"/>
        <v>0</v>
      </c>
      <c r="M87" s="111">
        <f t="shared" si="40"/>
        <v>0</v>
      </c>
      <c r="N87" s="111">
        <f t="shared" si="40"/>
        <v>0</v>
      </c>
      <c r="O87" s="111">
        <f t="shared" si="40"/>
        <v>0</v>
      </c>
      <c r="P87" s="111">
        <f t="shared" si="40"/>
        <v>0</v>
      </c>
      <c r="Q87" s="111">
        <f t="shared" si="40"/>
        <v>0</v>
      </c>
      <c r="R87" s="111">
        <f t="shared" si="40"/>
        <v>0</v>
      </c>
      <c r="S87" s="111">
        <f t="shared" si="40"/>
        <v>0</v>
      </c>
      <c r="T87" s="111">
        <f t="shared" si="40"/>
        <v>0</v>
      </c>
      <c r="U87" s="111">
        <f t="shared" si="40"/>
        <v>0</v>
      </c>
      <c r="V87" s="111">
        <f t="shared" si="40"/>
        <v>0</v>
      </c>
      <c r="W87" s="111">
        <f t="shared" si="40"/>
        <v>0</v>
      </c>
      <c r="X87" s="111">
        <f t="shared" si="40"/>
        <v>0</v>
      </c>
      <c r="Y87" s="111">
        <f t="shared" si="40"/>
        <v>0</v>
      </c>
      <c r="Z87" s="111">
        <f t="shared" si="40"/>
        <v>0</v>
      </c>
      <c r="AA87" s="111">
        <f t="shared" si="40"/>
        <v>0</v>
      </c>
      <c r="AB87" s="111">
        <f t="shared" si="40"/>
        <v>0</v>
      </c>
      <c r="AC87" s="111">
        <f t="shared" si="40"/>
        <v>0</v>
      </c>
      <c r="AD87" s="111">
        <f t="shared" si="40"/>
        <v>0</v>
      </c>
      <c r="AE87" s="111">
        <f t="shared" si="40"/>
        <v>0</v>
      </c>
      <c r="AF87" s="111">
        <f t="shared" si="40"/>
        <v>0</v>
      </c>
      <c r="AG87" s="111">
        <f t="shared" si="40"/>
        <v>0</v>
      </c>
      <c r="AH87" s="111">
        <f t="shared" si="40"/>
        <v>0</v>
      </c>
    </row>
    <row r="88" spans="2:34" s="6" customFormat="1" hidden="1">
      <c r="B88" s="51" t="s">
        <v>104</v>
      </c>
      <c r="E88" s="6">
        <f>E85+E86-E87</f>
        <v>0</v>
      </c>
      <c r="F88" s="6">
        <f t="shared" ref="F88:AH88" si="41">F85+F86-F87</f>
        <v>0</v>
      </c>
      <c r="G88" s="6">
        <f t="shared" si="41"/>
        <v>0</v>
      </c>
      <c r="H88" s="6">
        <f t="shared" si="41"/>
        <v>0</v>
      </c>
      <c r="I88" s="6">
        <f t="shared" si="41"/>
        <v>0</v>
      </c>
      <c r="J88" s="6">
        <f t="shared" si="41"/>
        <v>0</v>
      </c>
      <c r="K88" s="6">
        <f t="shared" si="41"/>
        <v>0</v>
      </c>
      <c r="L88" s="6">
        <f t="shared" si="41"/>
        <v>0</v>
      </c>
      <c r="M88" s="6">
        <f t="shared" si="41"/>
        <v>0</v>
      </c>
      <c r="N88" s="6">
        <f t="shared" si="41"/>
        <v>0</v>
      </c>
      <c r="O88" s="6">
        <f t="shared" si="41"/>
        <v>0</v>
      </c>
      <c r="P88" s="6">
        <f t="shared" si="41"/>
        <v>0</v>
      </c>
      <c r="Q88" s="6">
        <f t="shared" si="41"/>
        <v>0</v>
      </c>
      <c r="R88" s="6">
        <f t="shared" si="41"/>
        <v>0</v>
      </c>
      <c r="S88" s="6">
        <f t="shared" si="41"/>
        <v>0</v>
      </c>
      <c r="T88" s="6">
        <f t="shared" si="41"/>
        <v>0</v>
      </c>
      <c r="U88" s="6">
        <f t="shared" si="41"/>
        <v>0</v>
      </c>
      <c r="V88" s="6">
        <f t="shared" si="41"/>
        <v>0</v>
      </c>
      <c r="W88" s="6">
        <f t="shared" si="41"/>
        <v>0</v>
      </c>
      <c r="X88" s="6">
        <f t="shared" si="41"/>
        <v>0</v>
      </c>
      <c r="Y88" s="6">
        <f t="shared" si="41"/>
        <v>0</v>
      </c>
      <c r="Z88" s="6">
        <f t="shared" si="41"/>
        <v>0</v>
      </c>
      <c r="AA88" s="6">
        <f t="shared" si="41"/>
        <v>0</v>
      </c>
      <c r="AB88" s="6">
        <f t="shared" si="41"/>
        <v>0</v>
      </c>
      <c r="AC88" s="6">
        <f t="shared" si="41"/>
        <v>0</v>
      </c>
      <c r="AD88" s="6">
        <f t="shared" si="41"/>
        <v>0</v>
      </c>
      <c r="AE88" s="6">
        <f t="shared" si="41"/>
        <v>0</v>
      </c>
      <c r="AF88" s="6">
        <f t="shared" si="41"/>
        <v>0</v>
      </c>
      <c r="AG88" s="6">
        <f t="shared" si="41"/>
        <v>0</v>
      </c>
      <c r="AH88" s="6">
        <f t="shared" si="41"/>
        <v>0</v>
      </c>
    </row>
    <row r="89" spans="2:34" s="99" customFormat="1" hidden="1">
      <c r="B89" s="109" t="s">
        <v>94</v>
      </c>
      <c r="E89" s="99">
        <f>E88*$C$7/12</f>
        <v>0</v>
      </c>
      <c r="F89" s="99">
        <f t="shared" ref="F89:AH89" si="42">F88*$C$7/12</f>
        <v>0</v>
      </c>
      <c r="G89" s="99">
        <f t="shared" si="42"/>
        <v>0</v>
      </c>
      <c r="H89" s="99">
        <f t="shared" si="42"/>
        <v>0</v>
      </c>
      <c r="I89" s="99">
        <f t="shared" si="42"/>
        <v>0</v>
      </c>
      <c r="J89" s="99">
        <f t="shared" si="42"/>
        <v>0</v>
      </c>
      <c r="K89" s="99">
        <f t="shared" si="42"/>
        <v>0</v>
      </c>
      <c r="L89" s="99">
        <f t="shared" si="42"/>
        <v>0</v>
      </c>
      <c r="M89" s="99">
        <f t="shared" si="42"/>
        <v>0</v>
      </c>
      <c r="N89" s="99">
        <f t="shared" si="42"/>
        <v>0</v>
      </c>
      <c r="O89" s="99">
        <f t="shared" si="42"/>
        <v>0</v>
      </c>
      <c r="P89" s="99">
        <f t="shared" si="42"/>
        <v>0</v>
      </c>
      <c r="Q89" s="99">
        <f t="shared" si="42"/>
        <v>0</v>
      </c>
      <c r="R89" s="99">
        <f t="shared" si="42"/>
        <v>0</v>
      </c>
      <c r="S89" s="99">
        <f t="shared" si="42"/>
        <v>0</v>
      </c>
      <c r="T89" s="99">
        <f t="shared" si="42"/>
        <v>0</v>
      </c>
      <c r="U89" s="99">
        <f t="shared" si="42"/>
        <v>0</v>
      </c>
      <c r="V89" s="99">
        <f t="shared" si="42"/>
        <v>0</v>
      </c>
      <c r="W89" s="99">
        <f t="shared" si="42"/>
        <v>0</v>
      </c>
      <c r="X89" s="99">
        <f t="shared" si="42"/>
        <v>0</v>
      </c>
      <c r="Y89" s="99">
        <f t="shared" si="42"/>
        <v>0</v>
      </c>
      <c r="Z89" s="99">
        <f t="shared" si="42"/>
        <v>0</v>
      </c>
      <c r="AA89" s="99">
        <f t="shared" si="42"/>
        <v>0</v>
      </c>
      <c r="AB89" s="99">
        <f t="shared" si="42"/>
        <v>0</v>
      </c>
      <c r="AC89" s="99">
        <f t="shared" si="42"/>
        <v>0</v>
      </c>
      <c r="AD89" s="99">
        <f t="shared" si="42"/>
        <v>0</v>
      </c>
      <c r="AE89" s="99">
        <f t="shared" si="42"/>
        <v>0</v>
      </c>
      <c r="AF89" s="99">
        <f t="shared" si="42"/>
        <v>0</v>
      </c>
      <c r="AG89" s="99">
        <f t="shared" si="42"/>
        <v>0</v>
      </c>
      <c r="AH89" s="99">
        <f t="shared" si="42"/>
        <v>0</v>
      </c>
    </row>
    <row r="90" spans="2:34" s="6" customFormat="1" hidden="1">
      <c r="B90" s="110" t="s">
        <v>95</v>
      </c>
      <c r="E90" s="111">
        <f>IF(E88=0,0,IF(E88+E89&lt;E59,E88+E89,E59))</f>
        <v>0</v>
      </c>
      <c r="F90" s="111">
        <f t="shared" ref="F90:AH90" si="43">IF(F88=0,0,IF(F88+F89&lt;F59,F88+F89,F59))</f>
        <v>0</v>
      </c>
      <c r="G90" s="111">
        <f t="shared" si="43"/>
        <v>0</v>
      </c>
      <c r="H90" s="111">
        <f t="shared" si="43"/>
        <v>0</v>
      </c>
      <c r="I90" s="111">
        <f t="shared" si="43"/>
        <v>0</v>
      </c>
      <c r="J90" s="111">
        <f t="shared" si="43"/>
        <v>0</v>
      </c>
      <c r="K90" s="111">
        <f t="shared" si="43"/>
        <v>0</v>
      </c>
      <c r="L90" s="111">
        <f t="shared" si="43"/>
        <v>0</v>
      </c>
      <c r="M90" s="111">
        <f t="shared" si="43"/>
        <v>0</v>
      </c>
      <c r="N90" s="111">
        <f t="shared" si="43"/>
        <v>0</v>
      </c>
      <c r="O90" s="111">
        <f t="shared" si="43"/>
        <v>0</v>
      </c>
      <c r="P90" s="111">
        <f t="shared" si="43"/>
        <v>0</v>
      </c>
      <c r="Q90" s="111">
        <f t="shared" si="43"/>
        <v>0</v>
      </c>
      <c r="R90" s="111">
        <f t="shared" si="43"/>
        <v>0</v>
      </c>
      <c r="S90" s="111">
        <f t="shared" si="43"/>
        <v>0</v>
      </c>
      <c r="T90" s="111">
        <f t="shared" si="43"/>
        <v>0</v>
      </c>
      <c r="U90" s="111">
        <f t="shared" si="43"/>
        <v>0</v>
      </c>
      <c r="V90" s="111">
        <f t="shared" si="43"/>
        <v>0</v>
      </c>
      <c r="W90" s="111">
        <f t="shared" si="43"/>
        <v>0</v>
      </c>
      <c r="X90" s="111">
        <f t="shared" si="43"/>
        <v>0</v>
      </c>
      <c r="Y90" s="111">
        <f t="shared" si="43"/>
        <v>0</v>
      </c>
      <c r="Z90" s="111">
        <f t="shared" si="43"/>
        <v>0</v>
      </c>
      <c r="AA90" s="111">
        <f t="shared" si="43"/>
        <v>0</v>
      </c>
      <c r="AB90" s="111">
        <f t="shared" si="43"/>
        <v>0</v>
      </c>
      <c r="AC90" s="111">
        <f t="shared" si="43"/>
        <v>0</v>
      </c>
      <c r="AD90" s="111">
        <f t="shared" si="43"/>
        <v>0</v>
      </c>
      <c r="AE90" s="111">
        <f t="shared" si="43"/>
        <v>0</v>
      </c>
      <c r="AF90" s="111">
        <f t="shared" si="43"/>
        <v>0</v>
      </c>
      <c r="AG90" s="111">
        <f t="shared" si="43"/>
        <v>0</v>
      </c>
      <c r="AH90" s="111">
        <f t="shared" si="43"/>
        <v>0</v>
      </c>
    </row>
    <row r="91" spans="2:34" s="6" customFormat="1" hidden="1">
      <c r="B91" s="51" t="s">
        <v>105</v>
      </c>
      <c r="E91" s="6">
        <f>E88+E89-E90</f>
        <v>0</v>
      </c>
      <c r="F91" s="6">
        <f t="shared" ref="F91:AH91" si="44">F88+F89-F90</f>
        <v>0</v>
      </c>
      <c r="G91" s="6">
        <f t="shared" si="44"/>
        <v>0</v>
      </c>
      <c r="H91" s="6">
        <f t="shared" si="44"/>
        <v>0</v>
      </c>
      <c r="I91" s="6">
        <f t="shared" si="44"/>
        <v>0</v>
      </c>
      <c r="J91" s="6">
        <f t="shared" si="44"/>
        <v>0</v>
      </c>
      <c r="K91" s="6">
        <f t="shared" si="44"/>
        <v>0</v>
      </c>
      <c r="L91" s="6">
        <f t="shared" si="44"/>
        <v>0</v>
      </c>
      <c r="M91" s="6">
        <f t="shared" si="44"/>
        <v>0</v>
      </c>
      <c r="N91" s="6">
        <f t="shared" si="44"/>
        <v>0</v>
      </c>
      <c r="O91" s="6">
        <f t="shared" si="44"/>
        <v>0</v>
      </c>
      <c r="P91" s="6">
        <f t="shared" si="44"/>
        <v>0</v>
      </c>
      <c r="Q91" s="6">
        <f t="shared" si="44"/>
        <v>0</v>
      </c>
      <c r="R91" s="6">
        <f t="shared" si="44"/>
        <v>0</v>
      </c>
      <c r="S91" s="6">
        <f t="shared" si="44"/>
        <v>0</v>
      </c>
      <c r="T91" s="6">
        <f t="shared" si="44"/>
        <v>0</v>
      </c>
      <c r="U91" s="6">
        <f t="shared" si="44"/>
        <v>0</v>
      </c>
      <c r="V91" s="6">
        <f t="shared" si="44"/>
        <v>0</v>
      </c>
      <c r="W91" s="6">
        <f t="shared" si="44"/>
        <v>0</v>
      </c>
      <c r="X91" s="6">
        <f t="shared" si="44"/>
        <v>0</v>
      </c>
      <c r="Y91" s="6">
        <f t="shared" si="44"/>
        <v>0</v>
      </c>
      <c r="Z91" s="6">
        <f t="shared" si="44"/>
        <v>0</v>
      </c>
      <c r="AA91" s="6">
        <f t="shared" si="44"/>
        <v>0</v>
      </c>
      <c r="AB91" s="6">
        <f t="shared" si="44"/>
        <v>0</v>
      </c>
      <c r="AC91" s="6">
        <f t="shared" si="44"/>
        <v>0</v>
      </c>
      <c r="AD91" s="6">
        <f t="shared" si="44"/>
        <v>0</v>
      </c>
      <c r="AE91" s="6">
        <f t="shared" si="44"/>
        <v>0</v>
      </c>
      <c r="AF91" s="6">
        <f t="shared" si="44"/>
        <v>0</v>
      </c>
      <c r="AG91" s="6">
        <f t="shared" si="44"/>
        <v>0</v>
      </c>
      <c r="AH91" s="6">
        <f t="shared" si="44"/>
        <v>0</v>
      </c>
    </row>
    <row r="92" spans="2:34" s="99" customFormat="1" hidden="1">
      <c r="B92" s="109" t="s">
        <v>94</v>
      </c>
      <c r="E92" s="99">
        <f>E91*$C$7/12</f>
        <v>0</v>
      </c>
      <c r="F92" s="99">
        <f t="shared" ref="F92:AH92" si="45">F91*$C$7/12</f>
        <v>0</v>
      </c>
      <c r="G92" s="99">
        <f t="shared" si="45"/>
        <v>0</v>
      </c>
      <c r="H92" s="99">
        <f t="shared" si="45"/>
        <v>0</v>
      </c>
      <c r="I92" s="99">
        <f t="shared" si="45"/>
        <v>0</v>
      </c>
      <c r="J92" s="99">
        <f t="shared" si="45"/>
        <v>0</v>
      </c>
      <c r="K92" s="99">
        <f t="shared" si="45"/>
        <v>0</v>
      </c>
      <c r="L92" s="99">
        <f t="shared" si="45"/>
        <v>0</v>
      </c>
      <c r="M92" s="99">
        <f t="shared" si="45"/>
        <v>0</v>
      </c>
      <c r="N92" s="99">
        <f t="shared" si="45"/>
        <v>0</v>
      </c>
      <c r="O92" s="99">
        <f t="shared" si="45"/>
        <v>0</v>
      </c>
      <c r="P92" s="99">
        <f t="shared" si="45"/>
        <v>0</v>
      </c>
      <c r="Q92" s="99">
        <f t="shared" si="45"/>
        <v>0</v>
      </c>
      <c r="R92" s="99">
        <f t="shared" si="45"/>
        <v>0</v>
      </c>
      <c r="S92" s="99">
        <f t="shared" si="45"/>
        <v>0</v>
      </c>
      <c r="T92" s="99">
        <f t="shared" si="45"/>
        <v>0</v>
      </c>
      <c r="U92" s="99">
        <f t="shared" si="45"/>
        <v>0</v>
      </c>
      <c r="V92" s="99">
        <f t="shared" si="45"/>
        <v>0</v>
      </c>
      <c r="W92" s="99">
        <f t="shared" si="45"/>
        <v>0</v>
      </c>
      <c r="X92" s="99">
        <f t="shared" si="45"/>
        <v>0</v>
      </c>
      <c r="Y92" s="99">
        <f t="shared" si="45"/>
        <v>0</v>
      </c>
      <c r="Z92" s="99">
        <f t="shared" si="45"/>
        <v>0</v>
      </c>
      <c r="AA92" s="99">
        <f t="shared" si="45"/>
        <v>0</v>
      </c>
      <c r="AB92" s="99">
        <f t="shared" si="45"/>
        <v>0</v>
      </c>
      <c r="AC92" s="99">
        <f t="shared" si="45"/>
        <v>0</v>
      </c>
      <c r="AD92" s="99">
        <f t="shared" si="45"/>
        <v>0</v>
      </c>
      <c r="AE92" s="99">
        <f t="shared" si="45"/>
        <v>0</v>
      </c>
      <c r="AF92" s="99">
        <f t="shared" si="45"/>
        <v>0</v>
      </c>
      <c r="AG92" s="99">
        <f t="shared" si="45"/>
        <v>0</v>
      </c>
      <c r="AH92" s="99">
        <f t="shared" si="45"/>
        <v>0</v>
      </c>
    </row>
    <row r="93" spans="2:34" s="6" customFormat="1" hidden="1">
      <c r="B93" s="110" t="s">
        <v>95</v>
      </c>
      <c r="E93" s="111">
        <f>IF(E91=0,0,IF(E91+E92&lt;E59,E91+E92,E59))</f>
        <v>0</v>
      </c>
      <c r="F93" s="111">
        <f t="shared" ref="F93:AH93" si="46">IF(F91=0,0,IF(F91+F92&lt;F59,F91+F92,F59))</f>
        <v>0</v>
      </c>
      <c r="G93" s="111">
        <f t="shared" si="46"/>
        <v>0</v>
      </c>
      <c r="H93" s="111">
        <f t="shared" si="46"/>
        <v>0</v>
      </c>
      <c r="I93" s="111">
        <f t="shared" si="46"/>
        <v>0</v>
      </c>
      <c r="J93" s="111">
        <f t="shared" si="46"/>
        <v>0</v>
      </c>
      <c r="K93" s="111">
        <f t="shared" si="46"/>
        <v>0</v>
      </c>
      <c r="L93" s="111">
        <f t="shared" si="46"/>
        <v>0</v>
      </c>
      <c r="M93" s="111">
        <f t="shared" si="46"/>
        <v>0</v>
      </c>
      <c r="N93" s="111">
        <f t="shared" si="46"/>
        <v>0</v>
      </c>
      <c r="O93" s="111">
        <f t="shared" si="46"/>
        <v>0</v>
      </c>
      <c r="P93" s="111">
        <f t="shared" si="46"/>
        <v>0</v>
      </c>
      <c r="Q93" s="111">
        <f t="shared" si="46"/>
        <v>0</v>
      </c>
      <c r="R93" s="111">
        <f t="shared" si="46"/>
        <v>0</v>
      </c>
      <c r="S93" s="111">
        <f t="shared" si="46"/>
        <v>0</v>
      </c>
      <c r="T93" s="111">
        <f t="shared" si="46"/>
        <v>0</v>
      </c>
      <c r="U93" s="111">
        <f t="shared" si="46"/>
        <v>0</v>
      </c>
      <c r="V93" s="111">
        <f t="shared" si="46"/>
        <v>0</v>
      </c>
      <c r="W93" s="111">
        <f t="shared" si="46"/>
        <v>0</v>
      </c>
      <c r="X93" s="111">
        <f t="shared" si="46"/>
        <v>0</v>
      </c>
      <c r="Y93" s="111">
        <f t="shared" si="46"/>
        <v>0</v>
      </c>
      <c r="Z93" s="111">
        <f t="shared" si="46"/>
        <v>0</v>
      </c>
      <c r="AA93" s="111">
        <f t="shared" si="46"/>
        <v>0</v>
      </c>
      <c r="AB93" s="111">
        <f t="shared" si="46"/>
        <v>0</v>
      </c>
      <c r="AC93" s="111">
        <f t="shared" si="46"/>
        <v>0</v>
      </c>
      <c r="AD93" s="111">
        <f t="shared" si="46"/>
        <v>0</v>
      </c>
      <c r="AE93" s="111">
        <f t="shared" si="46"/>
        <v>0</v>
      </c>
      <c r="AF93" s="111">
        <f t="shared" si="46"/>
        <v>0</v>
      </c>
      <c r="AG93" s="111">
        <f t="shared" si="46"/>
        <v>0</v>
      </c>
      <c r="AH93" s="111">
        <f t="shared" si="46"/>
        <v>0</v>
      </c>
    </row>
    <row r="94" spans="2:34" s="6" customFormat="1" hidden="1">
      <c r="B94" s="51" t="s">
        <v>106</v>
      </c>
      <c r="E94" s="6">
        <f>E91+E92-E93</f>
        <v>0</v>
      </c>
      <c r="F94" s="6">
        <f t="shared" ref="F94:AH94" si="47">F91+F92-F93</f>
        <v>0</v>
      </c>
      <c r="G94" s="6">
        <f t="shared" si="47"/>
        <v>0</v>
      </c>
      <c r="H94" s="6">
        <f t="shared" si="47"/>
        <v>0</v>
      </c>
      <c r="I94" s="6">
        <f t="shared" si="47"/>
        <v>0</v>
      </c>
      <c r="J94" s="6">
        <f t="shared" si="47"/>
        <v>0</v>
      </c>
      <c r="K94" s="6">
        <f t="shared" si="47"/>
        <v>0</v>
      </c>
      <c r="L94" s="6">
        <f t="shared" si="47"/>
        <v>0</v>
      </c>
      <c r="M94" s="6">
        <f t="shared" si="47"/>
        <v>0</v>
      </c>
      <c r="N94" s="6">
        <f t="shared" si="47"/>
        <v>0</v>
      </c>
      <c r="O94" s="6">
        <f t="shared" si="47"/>
        <v>0</v>
      </c>
      <c r="P94" s="6">
        <f t="shared" si="47"/>
        <v>0</v>
      </c>
      <c r="Q94" s="6">
        <f t="shared" si="47"/>
        <v>0</v>
      </c>
      <c r="R94" s="6">
        <f t="shared" si="47"/>
        <v>0</v>
      </c>
      <c r="S94" s="6">
        <f t="shared" si="47"/>
        <v>0</v>
      </c>
      <c r="T94" s="6">
        <f t="shared" si="47"/>
        <v>0</v>
      </c>
      <c r="U94" s="6">
        <f t="shared" si="47"/>
        <v>0</v>
      </c>
      <c r="V94" s="6">
        <f t="shared" si="47"/>
        <v>0</v>
      </c>
      <c r="W94" s="6">
        <f t="shared" si="47"/>
        <v>0</v>
      </c>
      <c r="X94" s="6">
        <f t="shared" si="47"/>
        <v>0</v>
      </c>
      <c r="Y94" s="6">
        <f t="shared" si="47"/>
        <v>0</v>
      </c>
      <c r="Z94" s="6">
        <f t="shared" si="47"/>
        <v>0</v>
      </c>
      <c r="AA94" s="6">
        <f t="shared" si="47"/>
        <v>0</v>
      </c>
      <c r="AB94" s="6">
        <f t="shared" si="47"/>
        <v>0</v>
      </c>
      <c r="AC94" s="6">
        <f t="shared" si="47"/>
        <v>0</v>
      </c>
      <c r="AD94" s="6">
        <f t="shared" si="47"/>
        <v>0</v>
      </c>
      <c r="AE94" s="6">
        <f t="shared" si="47"/>
        <v>0</v>
      </c>
      <c r="AF94" s="6">
        <f t="shared" si="47"/>
        <v>0</v>
      </c>
      <c r="AG94" s="6">
        <f t="shared" si="47"/>
        <v>0</v>
      </c>
      <c r="AH94" s="6">
        <f t="shared" si="47"/>
        <v>0</v>
      </c>
    </row>
    <row r="95" spans="2:34" s="99" customFormat="1" hidden="1">
      <c r="B95" s="109" t="s">
        <v>94</v>
      </c>
      <c r="E95" s="99">
        <f>E94*$C$7/12</f>
        <v>0</v>
      </c>
      <c r="F95" s="99">
        <f t="shared" ref="F95:AH95" si="48">F94*$C$7/12</f>
        <v>0</v>
      </c>
      <c r="G95" s="99">
        <f t="shared" si="48"/>
        <v>0</v>
      </c>
      <c r="H95" s="99">
        <f t="shared" si="48"/>
        <v>0</v>
      </c>
      <c r="I95" s="99">
        <f t="shared" si="48"/>
        <v>0</v>
      </c>
      <c r="J95" s="99">
        <f t="shared" si="48"/>
        <v>0</v>
      </c>
      <c r="K95" s="99">
        <f t="shared" si="48"/>
        <v>0</v>
      </c>
      <c r="L95" s="99">
        <f t="shared" si="48"/>
        <v>0</v>
      </c>
      <c r="M95" s="99">
        <f t="shared" si="48"/>
        <v>0</v>
      </c>
      <c r="N95" s="99">
        <f t="shared" si="48"/>
        <v>0</v>
      </c>
      <c r="O95" s="99">
        <f t="shared" si="48"/>
        <v>0</v>
      </c>
      <c r="P95" s="99">
        <f t="shared" si="48"/>
        <v>0</v>
      </c>
      <c r="Q95" s="99">
        <f t="shared" si="48"/>
        <v>0</v>
      </c>
      <c r="R95" s="99">
        <f t="shared" si="48"/>
        <v>0</v>
      </c>
      <c r="S95" s="99">
        <f t="shared" si="48"/>
        <v>0</v>
      </c>
      <c r="T95" s="99">
        <f t="shared" si="48"/>
        <v>0</v>
      </c>
      <c r="U95" s="99">
        <f t="shared" si="48"/>
        <v>0</v>
      </c>
      <c r="V95" s="99">
        <f t="shared" si="48"/>
        <v>0</v>
      </c>
      <c r="W95" s="99">
        <f t="shared" si="48"/>
        <v>0</v>
      </c>
      <c r="X95" s="99">
        <f t="shared" si="48"/>
        <v>0</v>
      </c>
      <c r="Y95" s="99">
        <f t="shared" si="48"/>
        <v>0</v>
      </c>
      <c r="Z95" s="99">
        <f t="shared" si="48"/>
        <v>0</v>
      </c>
      <c r="AA95" s="99">
        <f t="shared" si="48"/>
        <v>0</v>
      </c>
      <c r="AB95" s="99">
        <f t="shared" si="48"/>
        <v>0</v>
      </c>
      <c r="AC95" s="99">
        <f t="shared" si="48"/>
        <v>0</v>
      </c>
      <c r="AD95" s="99">
        <f t="shared" si="48"/>
        <v>0</v>
      </c>
      <c r="AE95" s="99">
        <f t="shared" si="48"/>
        <v>0</v>
      </c>
      <c r="AF95" s="99">
        <f t="shared" si="48"/>
        <v>0</v>
      </c>
      <c r="AG95" s="99">
        <f t="shared" si="48"/>
        <v>0</v>
      </c>
      <c r="AH95" s="99">
        <f t="shared" si="48"/>
        <v>0</v>
      </c>
    </row>
    <row r="96" spans="2:34" s="6" customFormat="1" hidden="1">
      <c r="B96" s="110" t="s">
        <v>95</v>
      </c>
      <c r="E96" s="111">
        <f>IF(E94=0,0,IF(E94+E95&lt;E59,E94+E95,E59))</f>
        <v>0</v>
      </c>
      <c r="F96" s="111">
        <f t="shared" ref="F96:AH96" si="49">IF(F94=0,0,IF(F94+F95&lt;F59,F94+F95,F59))</f>
        <v>0</v>
      </c>
      <c r="G96" s="111">
        <f t="shared" si="49"/>
        <v>0</v>
      </c>
      <c r="H96" s="111">
        <f t="shared" si="49"/>
        <v>0</v>
      </c>
      <c r="I96" s="111">
        <f t="shared" si="49"/>
        <v>0</v>
      </c>
      <c r="J96" s="111">
        <f t="shared" si="49"/>
        <v>0</v>
      </c>
      <c r="K96" s="111">
        <f t="shared" si="49"/>
        <v>0</v>
      </c>
      <c r="L96" s="111">
        <f t="shared" si="49"/>
        <v>0</v>
      </c>
      <c r="M96" s="111">
        <f t="shared" si="49"/>
        <v>0</v>
      </c>
      <c r="N96" s="111">
        <f t="shared" si="49"/>
        <v>0</v>
      </c>
      <c r="O96" s="111">
        <f t="shared" si="49"/>
        <v>0</v>
      </c>
      <c r="P96" s="111">
        <f t="shared" si="49"/>
        <v>0</v>
      </c>
      <c r="Q96" s="111">
        <f t="shared" si="49"/>
        <v>0</v>
      </c>
      <c r="R96" s="111">
        <f t="shared" si="49"/>
        <v>0</v>
      </c>
      <c r="S96" s="111">
        <f t="shared" si="49"/>
        <v>0</v>
      </c>
      <c r="T96" s="111">
        <f t="shared" si="49"/>
        <v>0</v>
      </c>
      <c r="U96" s="111">
        <f t="shared" si="49"/>
        <v>0</v>
      </c>
      <c r="V96" s="111">
        <f t="shared" si="49"/>
        <v>0</v>
      </c>
      <c r="W96" s="111">
        <f t="shared" si="49"/>
        <v>0</v>
      </c>
      <c r="X96" s="111">
        <f t="shared" si="49"/>
        <v>0</v>
      </c>
      <c r="Y96" s="111">
        <f t="shared" si="49"/>
        <v>0</v>
      </c>
      <c r="Z96" s="111">
        <f t="shared" si="49"/>
        <v>0</v>
      </c>
      <c r="AA96" s="111">
        <f t="shared" si="49"/>
        <v>0</v>
      </c>
      <c r="AB96" s="111">
        <f t="shared" si="49"/>
        <v>0</v>
      </c>
      <c r="AC96" s="111">
        <f t="shared" si="49"/>
        <v>0</v>
      </c>
      <c r="AD96" s="111">
        <f t="shared" si="49"/>
        <v>0</v>
      </c>
      <c r="AE96" s="111">
        <f t="shared" si="49"/>
        <v>0</v>
      </c>
      <c r="AF96" s="111">
        <f t="shared" si="49"/>
        <v>0</v>
      </c>
      <c r="AG96" s="111">
        <f t="shared" si="49"/>
        <v>0</v>
      </c>
      <c r="AH96" s="111">
        <f t="shared" si="49"/>
        <v>0</v>
      </c>
    </row>
    <row r="97" spans="2:34" s="94" customFormat="1" hidden="1">
      <c r="B97" s="60" t="s">
        <v>110</v>
      </c>
      <c r="E97" s="100">
        <f>E94+E95-E96</f>
        <v>0</v>
      </c>
      <c r="F97" s="100">
        <f t="shared" ref="F97:AH97" si="50">F94+F95-F96</f>
        <v>0</v>
      </c>
      <c r="G97" s="100">
        <f t="shared" si="50"/>
        <v>0</v>
      </c>
      <c r="H97" s="100">
        <f t="shared" si="50"/>
        <v>0</v>
      </c>
      <c r="I97" s="100">
        <f t="shared" si="50"/>
        <v>0</v>
      </c>
      <c r="J97" s="100">
        <f t="shared" si="50"/>
        <v>0</v>
      </c>
      <c r="K97" s="100">
        <f t="shared" si="50"/>
        <v>0</v>
      </c>
      <c r="L97" s="100">
        <f t="shared" si="50"/>
        <v>0</v>
      </c>
      <c r="M97" s="100">
        <f t="shared" si="50"/>
        <v>0</v>
      </c>
      <c r="N97" s="100">
        <f t="shared" si="50"/>
        <v>0</v>
      </c>
      <c r="O97" s="100">
        <f t="shared" si="50"/>
        <v>0</v>
      </c>
      <c r="P97" s="100">
        <f t="shared" si="50"/>
        <v>0</v>
      </c>
      <c r="Q97" s="100">
        <f t="shared" si="50"/>
        <v>0</v>
      </c>
      <c r="R97" s="100">
        <f t="shared" si="50"/>
        <v>0</v>
      </c>
      <c r="S97" s="100">
        <f t="shared" si="50"/>
        <v>0</v>
      </c>
      <c r="T97" s="100">
        <f t="shared" si="50"/>
        <v>0</v>
      </c>
      <c r="U97" s="100">
        <f t="shared" si="50"/>
        <v>0</v>
      </c>
      <c r="V97" s="100">
        <f t="shared" si="50"/>
        <v>0</v>
      </c>
      <c r="W97" s="100">
        <f t="shared" si="50"/>
        <v>0</v>
      </c>
      <c r="X97" s="100">
        <f t="shared" si="50"/>
        <v>0</v>
      </c>
      <c r="Y97" s="100">
        <f t="shared" si="50"/>
        <v>0</v>
      </c>
      <c r="Z97" s="100">
        <f t="shared" si="50"/>
        <v>0</v>
      </c>
      <c r="AA97" s="100">
        <f t="shared" si="50"/>
        <v>0</v>
      </c>
      <c r="AB97" s="100">
        <f t="shared" si="50"/>
        <v>0</v>
      </c>
      <c r="AC97" s="100">
        <f t="shared" si="50"/>
        <v>0</v>
      </c>
      <c r="AD97" s="100">
        <f t="shared" si="50"/>
        <v>0</v>
      </c>
      <c r="AE97" s="100">
        <f t="shared" si="50"/>
        <v>0</v>
      </c>
      <c r="AF97" s="100">
        <f t="shared" si="50"/>
        <v>0</v>
      </c>
      <c r="AG97" s="100">
        <f t="shared" si="50"/>
        <v>0</v>
      </c>
      <c r="AH97" s="100">
        <f t="shared" si="50"/>
        <v>0</v>
      </c>
    </row>
    <row r="98" spans="2:34" hidden="1">
      <c r="B98" s="65" t="s">
        <v>107</v>
      </c>
      <c r="D98" s="5">
        <f>COUNTIF(E98:AH98,"&gt;1")</f>
        <v>0</v>
      </c>
      <c r="E98" s="101">
        <f>E62+E65+E68+E71+E74+E77+E80+E83+E86+E89+E92+E95</f>
        <v>0</v>
      </c>
      <c r="F98" s="101">
        <f t="shared" ref="F98:AH99" si="51">F62+F65+F68+F71+F74+F77+F80+F83+F86+F89+F92+F95</f>
        <v>0</v>
      </c>
      <c r="G98" s="101">
        <f t="shared" si="51"/>
        <v>0</v>
      </c>
      <c r="H98" s="101">
        <f t="shared" si="51"/>
        <v>0</v>
      </c>
      <c r="I98" s="101">
        <f t="shared" si="51"/>
        <v>0</v>
      </c>
      <c r="J98" s="101">
        <f t="shared" si="51"/>
        <v>0</v>
      </c>
      <c r="K98" s="101">
        <f t="shared" si="51"/>
        <v>0</v>
      </c>
      <c r="L98" s="101">
        <f t="shared" si="51"/>
        <v>0</v>
      </c>
      <c r="M98" s="101">
        <f t="shared" si="51"/>
        <v>0</v>
      </c>
      <c r="N98" s="101">
        <f t="shared" si="51"/>
        <v>0</v>
      </c>
      <c r="O98" s="101">
        <f t="shared" si="51"/>
        <v>0</v>
      </c>
      <c r="P98" s="101">
        <f t="shared" si="51"/>
        <v>0</v>
      </c>
      <c r="Q98" s="101">
        <f t="shared" si="51"/>
        <v>0</v>
      </c>
      <c r="R98" s="101">
        <f t="shared" si="51"/>
        <v>0</v>
      </c>
      <c r="S98" s="101">
        <f t="shared" si="51"/>
        <v>0</v>
      </c>
      <c r="T98" s="101">
        <f t="shared" si="51"/>
        <v>0</v>
      </c>
      <c r="U98" s="101">
        <f t="shared" si="51"/>
        <v>0</v>
      </c>
      <c r="V98" s="101">
        <f t="shared" si="51"/>
        <v>0</v>
      </c>
      <c r="W98" s="101">
        <f t="shared" si="51"/>
        <v>0</v>
      </c>
      <c r="X98" s="101">
        <f t="shared" si="51"/>
        <v>0</v>
      </c>
      <c r="Y98" s="101">
        <f t="shared" si="51"/>
        <v>0</v>
      </c>
      <c r="Z98" s="101">
        <f t="shared" si="51"/>
        <v>0</v>
      </c>
      <c r="AA98" s="101">
        <f t="shared" si="51"/>
        <v>0</v>
      </c>
      <c r="AB98" s="101">
        <f t="shared" si="51"/>
        <v>0</v>
      </c>
      <c r="AC98" s="101">
        <f t="shared" si="51"/>
        <v>0</v>
      </c>
      <c r="AD98" s="101">
        <f t="shared" si="51"/>
        <v>0</v>
      </c>
      <c r="AE98" s="101">
        <f t="shared" si="51"/>
        <v>0</v>
      </c>
      <c r="AF98" s="101">
        <f t="shared" si="51"/>
        <v>0</v>
      </c>
      <c r="AG98" s="101">
        <f t="shared" si="51"/>
        <v>0</v>
      </c>
      <c r="AH98" s="101">
        <f t="shared" si="51"/>
        <v>0</v>
      </c>
    </row>
    <row r="99" spans="2:34" hidden="1">
      <c r="B99" s="65" t="s">
        <v>108</v>
      </c>
      <c r="E99" s="102">
        <f>E63+E66+E69+E72+E75+E78+E81+E84+E87+E90+E93+E96</f>
        <v>0</v>
      </c>
      <c r="F99" s="102">
        <f t="shared" si="51"/>
        <v>0</v>
      </c>
      <c r="G99" s="102">
        <f t="shared" si="51"/>
        <v>0</v>
      </c>
      <c r="H99" s="102">
        <f t="shared" si="51"/>
        <v>0</v>
      </c>
      <c r="I99" s="102">
        <f t="shared" si="51"/>
        <v>0</v>
      </c>
      <c r="J99" s="102">
        <f t="shared" si="51"/>
        <v>0</v>
      </c>
      <c r="K99" s="102">
        <f t="shared" si="51"/>
        <v>0</v>
      </c>
      <c r="L99" s="102">
        <f t="shared" si="51"/>
        <v>0</v>
      </c>
      <c r="M99" s="102">
        <f t="shared" si="51"/>
        <v>0</v>
      </c>
      <c r="N99" s="102">
        <f t="shared" si="51"/>
        <v>0</v>
      </c>
      <c r="O99" s="102">
        <f t="shared" si="51"/>
        <v>0</v>
      </c>
      <c r="P99" s="102">
        <f t="shared" si="51"/>
        <v>0</v>
      </c>
      <c r="Q99" s="102">
        <f t="shared" si="51"/>
        <v>0</v>
      </c>
      <c r="R99" s="102">
        <f t="shared" si="51"/>
        <v>0</v>
      </c>
      <c r="S99" s="102">
        <f t="shared" si="51"/>
        <v>0</v>
      </c>
      <c r="T99" s="102">
        <f t="shared" si="51"/>
        <v>0</v>
      </c>
      <c r="U99" s="102">
        <f t="shared" si="51"/>
        <v>0</v>
      </c>
      <c r="V99" s="102">
        <f t="shared" si="51"/>
        <v>0</v>
      </c>
      <c r="W99" s="102">
        <f t="shared" si="51"/>
        <v>0</v>
      </c>
      <c r="X99" s="102">
        <f t="shared" si="51"/>
        <v>0</v>
      </c>
      <c r="Y99" s="102">
        <f t="shared" si="51"/>
        <v>0</v>
      </c>
      <c r="Z99" s="102">
        <f t="shared" si="51"/>
        <v>0</v>
      </c>
      <c r="AA99" s="102">
        <f t="shared" si="51"/>
        <v>0</v>
      </c>
      <c r="AB99" s="102">
        <f t="shared" si="51"/>
        <v>0</v>
      </c>
      <c r="AC99" s="102">
        <f t="shared" si="51"/>
        <v>0</v>
      </c>
      <c r="AD99" s="102">
        <f t="shared" si="51"/>
        <v>0</v>
      </c>
      <c r="AE99" s="102">
        <f t="shared" si="51"/>
        <v>0</v>
      </c>
      <c r="AF99" s="102">
        <f t="shared" si="51"/>
        <v>0</v>
      </c>
      <c r="AG99" s="102">
        <f t="shared" si="51"/>
        <v>0</v>
      </c>
      <c r="AH99" s="102">
        <f t="shared" si="51"/>
        <v>0</v>
      </c>
    </row>
    <row r="100" spans="2:34" hidden="1">
      <c r="B100" s="51" t="s">
        <v>109</v>
      </c>
      <c r="E100" s="102">
        <f>E99-E98</f>
        <v>0</v>
      </c>
      <c r="F100" s="102">
        <f t="shared" ref="F100:AH100" si="52">F99-F98</f>
        <v>0</v>
      </c>
      <c r="G100" s="102">
        <f t="shared" si="52"/>
        <v>0</v>
      </c>
      <c r="H100" s="102">
        <f t="shared" si="52"/>
        <v>0</v>
      </c>
      <c r="I100" s="102">
        <f t="shared" si="52"/>
        <v>0</v>
      </c>
      <c r="J100" s="102">
        <f t="shared" si="52"/>
        <v>0</v>
      </c>
      <c r="K100" s="102">
        <f t="shared" si="52"/>
        <v>0</v>
      </c>
      <c r="L100" s="102">
        <f t="shared" si="52"/>
        <v>0</v>
      </c>
      <c r="M100" s="102">
        <f t="shared" si="52"/>
        <v>0</v>
      </c>
      <c r="N100" s="102">
        <f t="shared" si="52"/>
        <v>0</v>
      </c>
      <c r="O100" s="102">
        <f t="shared" si="52"/>
        <v>0</v>
      </c>
      <c r="P100" s="102">
        <f t="shared" si="52"/>
        <v>0</v>
      </c>
      <c r="Q100" s="102">
        <f t="shared" si="52"/>
        <v>0</v>
      </c>
      <c r="R100" s="102">
        <f t="shared" si="52"/>
        <v>0</v>
      </c>
      <c r="S100" s="102">
        <f t="shared" si="52"/>
        <v>0</v>
      </c>
      <c r="T100" s="102">
        <f t="shared" si="52"/>
        <v>0</v>
      </c>
      <c r="U100" s="102">
        <f t="shared" si="52"/>
        <v>0</v>
      </c>
      <c r="V100" s="102">
        <f t="shared" si="52"/>
        <v>0</v>
      </c>
      <c r="W100" s="102">
        <f t="shared" si="52"/>
        <v>0</v>
      </c>
      <c r="X100" s="102">
        <f t="shared" si="52"/>
        <v>0</v>
      </c>
      <c r="Y100" s="102">
        <f t="shared" si="52"/>
        <v>0</v>
      </c>
      <c r="Z100" s="102">
        <f t="shared" si="52"/>
        <v>0</v>
      </c>
      <c r="AA100" s="102">
        <f t="shared" si="52"/>
        <v>0</v>
      </c>
      <c r="AB100" s="102">
        <f t="shared" si="52"/>
        <v>0</v>
      </c>
      <c r="AC100" s="102">
        <f t="shared" si="52"/>
        <v>0</v>
      </c>
      <c r="AD100" s="102">
        <f t="shared" si="52"/>
        <v>0</v>
      </c>
      <c r="AE100" s="102">
        <f t="shared" si="52"/>
        <v>0</v>
      </c>
      <c r="AF100" s="102">
        <f t="shared" si="52"/>
        <v>0</v>
      </c>
      <c r="AG100" s="102">
        <f t="shared" si="52"/>
        <v>0</v>
      </c>
      <c r="AH100" s="102">
        <f t="shared" si="52"/>
        <v>0</v>
      </c>
    </row>
    <row r="101" spans="2:34" hidden="1"/>
    <row r="102" spans="2:34" hidden="1"/>
    <row r="103" spans="2:34" s="104" customFormat="1" hidden="1">
      <c r="B103" s="103" t="s">
        <v>55</v>
      </c>
      <c r="E103" s="95">
        <f>E53</f>
        <v>1</v>
      </c>
      <c r="F103" s="95">
        <f t="shared" ref="F103:AH103" si="53">F53</f>
        <v>2</v>
      </c>
      <c r="G103" s="95">
        <f t="shared" si="53"/>
        <v>3</v>
      </c>
      <c r="H103" s="95">
        <f t="shared" si="53"/>
        <v>4</v>
      </c>
      <c r="I103" s="95">
        <f t="shared" si="53"/>
        <v>5</v>
      </c>
      <c r="J103" s="95">
        <f t="shared" si="53"/>
        <v>6</v>
      </c>
      <c r="K103" s="95">
        <f t="shared" si="53"/>
        <v>7</v>
      </c>
      <c r="L103" s="95">
        <f t="shared" si="53"/>
        <v>8</v>
      </c>
      <c r="M103" s="95">
        <f t="shared" si="53"/>
        <v>9</v>
      </c>
      <c r="N103" s="95">
        <f t="shared" si="53"/>
        <v>10</v>
      </c>
      <c r="O103" s="95">
        <f t="shared" si="53"/>
        <v>11</v>
      </c>
      <c r="P103" s="95">
        <f t="shared" si="53"/>
        <v>12</v>
      </c>
      <c r="Q103" s="95">
        <f t="shared" si="53"/>
        <v>13</v>
      </c>
      <c r="R103" s="95">
        <f t="shared" si="53"/>
        <v>14</v>
      </c>
      <c r="S103" s="95">
        <f t="shared" si="53"/>
        <v>15</v>
      </c>
      <c r="T103" s="95">
        <f t="shared" si="53"/>
        <v>16</v>
      </c>
      <c r="U103" s="95">
        <f t="shared" si="53"/>
        <v>17</v>
      </c>
      <c r="V103" s="95">
        <f t="shared" si="53"/>
        <v>18</v>
      </c>
      <c r="W103" s="95">
        <f t="shared" si="53"/>
        <v>19</v>
      </c>
      <c r="X103" s="95">
        <f t="shared" si="53"/>
        <v>20</v>
      </c>
      <c r="Y103" s="95">
        <f t="shared" si="53"/>
        <v>21</v>
      </c>
      <c r="Z103" s="95">
        <f t="shared" si="53"/>
        <v>22</v>
      </c>
      <c r="AA103" s="95">
        <f t="shared" si="53"/>
        <v>23</v>
      </c>
      <c r="AB103" s="95">
        <f t="shared" si="53"/>
        <v>24</v>
      </c>
      <c r="AC103" s="95">
        <f t="shared" si="53"/>
        <v>25</v>
      </c>
      <c r="AD103" s="95">
        <f t="shared" si="53"/>
        <v>26</v>
      </c>
      <c r="AE103" s="95">
        <f t="shared" si="53"/>
        <v>27</v>
      </c>
      <c r="AF103" s="95">
        <f t="shared" si="53"/>
        <v>28</v>
      </c>
      <c r="AG103" s="95">
        <f t="shared" si="53"/>
        <v>29</v>
      </c>
      <c r="AH103" s="95">
        <f t="shared" si="53"/>
        <v>30</v>
      </c>
    </row>
    <row r="104" spans="2:34" hidden="1">
      <c r="B104" s="26" t="s">
        <v>54</v>
      </c>
      <c r="E104" s="6">
        <f>E98</f>
        <v>0</v>
      </c>
      <c r="F104" s="6">
        <f t="shared" ref="F104:AH104" si="54">F98</f>
        <v>0</v>
      </c>
      <c r="G104" s="6">
        <f t="shared" si="54"/>
        <v>0</v>
      </c>
      <c r="H104" s="6">
        <f t="shared" si="54"/>
        <v>0</v>
      </c>
      <c r="I104" s="6">
        <f t="shared" si="54"/>
        <v>0</v>
      </c>
      <c r="J104" s="6">
        <f t="shared" si="54"/>
        <v>0</v>
      </c>
      <c r="K104" s="6">
        <f t="shared" si="54"/>
        <v>0</v>
      </c>
      <c r="L104" s="6">
        <f t="shared" si="54"/>
        <v>0</v>
      </c>
      <c r="M104" s="6">
        <f t="shared" si="54"/>
        <v>0</v>
      </c>
      <c r="N104" s="6">
        <f t="shared" si="54"/>
        <v>0</v>
      </c>
      <c r="O104" s="6">
        <f t="shared" si="54"/>
        <v>0</v>
      </c>
      <c r="P104" s="6">
        <f t="shared" si="54"/>
        <v>0</v>
      </c>
      <c r="Q104" s="6">
        <f t="shared" si="54"/>
        <v>0</v>
      </c>
      <c r="R104" s="6">
        <f t="shared" si="54"/>
        <v>0</v>
      </c>
      <c r="S104" s="6">
        <f t="shared" si="54"/>
        <v>0</v>
      </c>
      <c r="T104" s="6">
        <f t="shared" si="54"/>
        <v>0</v>
      </c>
      <c r="U104" s="6">
        <f t="shared" si="54"/>
        <v>0</v>
      </c>
      <c r="V104" s="6">
        <f t="shared" si="54"/>
        <v>0</v>
      </c>
      <c r="W104" s="6">
        <f t="shared" si="54"/>
        <v>0</v>
      </c>
      <c r="X104" s="6">
        <f t="shared" si="54"/>
        <v>0</v>
      </c>
      <c r="Y104" s="6">
        <f t="shared" si="54"/>
        <v>0</v>
      </c>
      <c r="Z104" s="6">
        <f t="shared" si="54"/>
        <v>0</v>
      </c>
      <c r="AA104" s="6">
        <f t="shared" si="54"/>
        <v>0</v>
      </c>
      <c r="AB104" s="6">
        <f t="shared" si="54"/>
        <v>0</v>
      </c>
      <c r="AC104" s="6">
        <f t="shared" si="54"/>
        <v>0</v>
      </c>
      <c r="AD104" s="6">
        <f t="shared" si="54"/>
        <v>0</v>
      </c>
      <c r="AE104" s="6">
        <f t="shared" si="54"/>
        <v>0</v>
      </c>
      <c r="AF104" s="6">
        <f t="shared" si="54"/>
        <v>0</v>
      </c>
      <c r="AG104" s="6">
        <f t="shared" si="54"/>
        <v>0</v>
      </c>
      <c r="AH104" s="6">
        <f t="shared" si="54"/>
        <v>0</v>
      </c>
    </row>
    <row r="105" spans="2:34" hidden="1">
      <c r="B105" s="26" t="s">
        <v>49</v>
      </c>
      <c r="E105" s="105">
        <f>E100</f>
        <v>0</v>
      </c>
      <c r="F105" s="105">
        <f t="shared" ref="F105:AH105" si="55">F100</f>
        <v>0</v>
      </c>
      <c r="G105" s="105">
        <f t="shared" si="55"/>
        <v>0</v>
      </c>
      <c r="H105" s="105">
        <f t="shared" si="55"/>
        <v>0</v>
      </c>
      <c r="I105" s="105">
        <f t="shared" si="55"/>
        <v>0</v>
      </c>
      <c r="J105" s="105">
        <f t="shared" si="55"/>
        <v>0</v>
      </c>
      <c r="K105" s="105">
        <f t="shared" si="55"/>
        <v>0</v>
      </c>
      <c r="L105" s="105">
        <f t="shared" si="55"/>
        <v>0</v>
      </c>
      <c r="M105" s="105">
        <f t="shared" si="55"/>
        <v>0</v>
      </c>
      <c r="N105" s="105">
        <f t="shared" si="55"/>
        <v>0</v>
      </c>
      <c r="O105" s="105">
        <f t="shared" si="55"/>
        <v>0</v>
      </c>
      <c r="P105" s="105">
        <f t="shared" si="55"/>
        <v>0</v>
      </c>
      <c r="Q105" s="105">
        <f t="shared" si="55"/>
        <v>0</v>
      </c>
      <c r="R105" s="105">
        <f t="shared" si="55"/>
        <v>0</v>
      </c>
      <c r="S105" s="105">
        <f t="shared" si="55"/>
        <v>0</v>
      </c>
      <c r="T105" s="105">
        <f t="shared" si="55"/>
        <v>0</v>
      </c>
      <c r="U105" s="105">
        <f t="shared" si="55"/>
        <v>0</v>
      </c>
      <c r="V105" s="105">
        <f t="shared" si="55"/>
        <v>0</v>
      </c>
      <c r="W105" s="105">
        <f t="shared" si="55"/>
        <v>0</v>
      </c>
      <c r="X105" s="105">
        <f t="shared" si="55"/>
        <v>0</v>
      </c>
      <c r="Y105" s="105">
        <f t="shared" si="55"/>
        <v>0</v>
      </c>
      <c r="Z105" s="105">
        <f t="shared" si="55"/>
        <v>0</v>
      </c>
      <c r="AA105" s="105">
        <f t="shared" si="55"/>
        <v>0</v>
      </c>
      <c r="AB105" s="105">
        <f t="shared" si="55"/>
        <v>0</v>
      </c>
      <c r="AC105" s="105">
        <f t="shared" si="55"/>
        <v>0</v>
      </c>
      <c r="AD105" s="105">
        <f t="shared" si="55"/>
        <v>0</v>
      </c>
      <c r="AE105" s="105">
        <f t="shared" si="55"/>
        <v>0</v>
      </c>
      <c r="AF105" s="105">
        <f t="shared" si="55"/>
        <v>0</v>
      </c>
      <c r="AG105" s="105">
        <f t="shared" si="55"/>
        <v>0</v>
      </c>
      <c r="AH105" s="105">
        <f t="shared" si="55"/>
        <v>0</v>
      </c>
    </row>
    <row r="106" spans="2:34" hidden="1">
      <c r="B106" s="29" t="s">
        <v>64</v>
      </c>
      <c r="E106" s="6">
        <f>D106+E104</f>
        <v>0</v>
      </c>
      <c r="F106" s="6">
        <f t="shared" ref="F106:AH106" si="56">E106+F104</f>
        <v>0</v>
      </c>
      <c r="G106" s="6">
        <f t="shared" si="56"/>
        <v>0</v>
      </c>
      <c r="H106" s="6">
        <f t="shared" si="56"/>
        <v>0</v>
      </c>
      <c r="I106" s="6">
        <f t="shared" si="56"/>
        <v>0</v>
      </c>
      <c r="J106" s="6">
        <f t="shared" si="56"/>
        <v>0</v>
      </c>
      <c r="K106" s="6">
        <f t="shared" si="56"/>
        <v>0</v>
      </c>
      <c r="L106" s="6">
        <f t="shared" si="56"/>
        <v>0</v>
      </c>
      <c r="M106" s="6">
        <f t="shared" si="56"/>
        <v>0</v>
      </c>
      <c r="N106" s="6">
        <f t="shared" si="56"/>
        <v>0</v>
      </c>
      <c r="O106" s="6">
        <f t="shared" si="56"/>
        <v>0</v>
      </c>
      <c r="P106" s="6">
        <f t="shared" si="56"/>
        <v>0</v>
      </c>
      <c r="Q106" s="6">
        <f t="shared" si="56"/>
        <v>0</v>
      </c>
      <c r="R106" s="6">
        <f t="shared" si="56"/>
        <v>0</v>
      </c>
      <c r="S106" s="6">
        <f t="shared" si="56"/>
        <v>0</v>
      </c>
      <c r="T106" s="6">
        <f t="shared" si="56"/>
        <v>0</v>
      </c>
      <c r="U106" s="6">
        <f t="shared" si="56"/>
        <v>0</v>
      </c>
      <c r="V106" s="6">
        <f t="shared" si="56"/>
        <v>0</v>
      </c>
      <c r="W106" s="6">
        <f t="shared" si="56"/>
        <v>0</v>
      </c>
      <c r="X106" s="6">
        <f t="shared" si="56"/>
        <v>0</v>
      </c>
      <c r="Y106" s="6">
        <f t="shared" si="56"/>
        <v>0</v>
      </c>
      <c r="Z106" s="6">
        <f t="shared" si="56"/>
        <v>0</v>
      </c>
      <c r="AA106" s="6">
        <f t="shared" si="56"/>
        <v>0</v>
      </c>
      <c r="AB106" s="6">
        <f t="shared" si="56"/>
        <v>0</v>
      </c>
      <c r="AC106" s="6">
        <f t="shared" si="56"/>
        <v>0</v>
      </c>
      <c r="AD106" s="6">
        <f t="shared" si="56"/>
        <v>0</v>
      </c>
      <c r="AE106" s="6">
        <f t="shared" si="56"/>
        <v>0</v>
      </c>
      <c r="AF106" s="6">
        <f t="shared" si="56"/>
        <v>0</v>
      </c>
      <c r="AG106" s="6">
        <f t="shared" si="56"/>
        <v>0</v>
      </c>
      <c r="AH106" s="6">
        <f t="shared" si="56"/>
        <v>0</v>
      </c>
    </row>
    <row r="107" spans="2:34" hidden="1">
      <c r="B107" s="29" t="s">
        <v>50</v>
      </c>
      <c r="E107" s="105">
        <f>D107+E100</f>
        <v>0</v>
      </c>
      <c r="F107" s="105">
        <f t="shared" ref="F107:AH107" si="57">E107+F100</f>
        <v>0</v>
      </c>
      <c r="G107" s="105">
        <f t="shared" si="57"/>
        <v>0</v>
      </c>
      <c r="H107" s="105">
        <f t="shared" si="57"/>
        <v>0</v>
      </c>
      <c r="I107" s="105">
        <f t="shared" si="57"/>
        <v>0</v>
      </c>
      <c r="J107" s="105">
        <f t="shared" si="57"/>
        <v>0</v>
      </c>
      <c r="K107" s="105">
        <f t="shared" si="57"/>
        <v>0</v>
      </c>
      <c r="L107" s="105">
        <f t="shared" si="57"/>
        <v>0</v>
      </c>
      <c r="M107" s="105">
        <f t="shared" si="57"/>
        <v>0</v>
      </c>
      <c r="N107" s="105">
        <f t="shared" si="57"/>
        <v>0</v>
      </c>
      <c r="O107" s="105">
        <f t="shared" si="57"/>
        <v>0</v>
      </c>
      <c r="P107" s="105">
        <f t="shared" si="57"/>
        <v>0</v>
      </c>
      <c r="Q107" s="105">
        <f t="shared" si="57"/>
        <v>0</v>
      </c>
      <c r="R107" s="105">
        <f t="shared" si="57"/>
        <v>0</v>
      </c>
      <c r="S107" s="105">
        <f t="shared" si="57"/>
        <v>0</v>
      </c>
      <c r="T107" s="105">
        <f t="shared" si="57"/>
        <v>0</v>
      </c>
      <c r="U107" s="105">
        <f t="shared" si="57"/>
        <v>0</v>
      </c>
      <c r="V107" s="105">
        <f t="shared" si="57"/>
        <v>0</v>
      </c>
      <c r="W107" s="105">
        <f t="shared" si="57"/>
        <v>0</v>
      </c>
      <c r="X107" s="105">
        <f t="shared" si="57"/>
        <v>0</v>
      </c>
      <c r="Y107" s="105">
        <f t="shared" si="57"/>
        <v>0</v>
      </c>
      <c r="Z107" s="105">
        <f t="shared" si="57"/>
        <v>0</v>
      </c>
      <c r="AA107" s="105">
        <f t="shared" si="57"/>
        <v>0</v>
      </c>
      <c r="AB107" s="105">
        <f t="shared" si="57"/>
        <v>0</v>
      </c>
      <c r="AC107" s="105">
        <f t="shared" si="57"/>
        <v>0</v>
      </c>
      <c r="AD107" s="105">
        <f t="shared" si="57"/>
        <v>0</v>
      </c>
      <c r="AE107" s="105">
        <f t="shared" si="57"/>
        <v>0</v>
      </c>
      <c r="AF107" s="105">
        <f t="shared" si="57"/>
        <v>0</v>
      </c>
      <c r="AG107" s="105">
        <f t="shared" si="57"/>
        <v>0</v>
      </c>
      <c r="AH107" s="105">
        <f t="shared" si="57"/>
        <v>0</v>
      </c>
    </row>
    <row r="108" spans="2:34" hidden="1">
      <c r="B108" s="32" t="s">
        <v>73</v>
      </c>
      <c r="E108" s="6">
        <f>E97</f>
        <v>0</v>
      </c>
      <c r="F108" s="6">
        <f t="shared" ref="F108:AH108" si="58">F97</f>
        <v>0</v>
      </c>
      <c r="G108" s="6">
        <f t="shared" si="58"/>
        <v>0</v>
      </c>
      <c r="H108" s="6">
        <f t="shared" si="58"/>
        <v>0</v>
      </c>
      <c r="I108" s="6">
        <f t="shared" si="58"/>
        <v>0</v>
      </c>
      <c r="J108" s="6">
        <f t="shared" si="58"/>
        <v>0</v>
      </c>
      <c r="K108" s="6">
        <f t="shared" si="58"/>
        <v>0</v>
      </c>
      <c r="L108" s="6">
        <f t="shared" si="58"/>
        <v>0</v>
      </c>
      <c r="M108" s="6">
        <f t="shared" si="58"/>
        <v>0</v>
      </c>
      <c r="N108" s="6">
        <f t="shared" si="58"/>
        <v>0</v>
      </c>
      <c r="O108" s="6">
        <f t="shared" si="58"/>
        <v>0</v>
      </c>
      <c r="P108" s="6">
        <f t="shared" si="58"/>
        <v>0</v>
      </c>
      <c r="Q108" s="6">
        <f t="shared" si="58"/>
        <v>0</v>
      </c>
      <c r="R108" s="6">
        <f t="shared" si="58"/>
        <v>0</v>
      </c>
      <c r="S108" s="6">
        <f t="shared" si="58"/>
        <v>0</v>
      </c>
      <c r="T108" s="6">
        <f t="shared" si="58"/>
        <v>0</v>
      </c>
      <c r="U108" s="6">
        <f t="shared" si="58"/>
        <v>0</v>
      </c>
      <c r="V108" s="6">
        <f t="shared" si="58"/>
        <v>0</v>
      </c>
      <c r="W108" s="6">
        <f t="shared" si="58"/>
        <v>0</v>
      </c>
      <c r="X108" s="6">
        <f t="shared" si="58"/>
        <v>0</v>
      </c>
      <c r="Y108" s="6">
        <f t="shared" si="58"/>
        <v>0</v>
      </c>
      <c r="Z108" s="6">
        <f t="shared" si="58"/>
        <v>0</v>
      </c>
      <c r="AA108" s="6">
        <f t="shared" si="58"/>
        <v>0</v>
      </c>
      <c r="AB108" s="6">
        <f t="shared" si="58"/>
        <v>0</v>
      </c>
      <c r="AC108" s="6">
        <f t="shared" si="58"/>
        <v>0</v>
      </c>
      <c r="AD108" s="6">
        <f t="shared" si="58"/>
        <v>0</v>
      </c>
      <c r="AE108" s="6">
        <f t="shared" si="58"/>
        <v>0</v>
      </c>
      <c r="AF108" s="6">
        <f t="shared" si="58"/>
        <v>0</v>
      </c>
      <c r="AG108" s="6">
        <f t="shared" si="58"/>
        <v>0</v>
      </c>
      <c r="AH108" s="6">
        <f t="shared" si="58"/>
        <v>0</v>
      </c>
    </row>
    <row r="109" spans="2:34" s="106" customFormat="1" hidden="1">
      <c r="B109" s="106" t="s">
        <v>62</v>
      </c>
      <c r="E109" s="106" t="e">
        <f>($C$6-E108)/$C$6</f>
        <v>#DIV/0!</v>
      </c>
      <c r="F109" s="106" t="e">
        <f t="shared" ref="F109:AH109" si="59">($C$6-F108)/$C$6</f>
        <v>#DIV/0!</v>
      </c>
      <c r="G109" s="106" t="e">
        <f t="shared" si="59"/>
        <v>#DIV/0!</v>
      </c>
      <c r="H109" s="106" t="e">
        <f t="shared" si="59"/>
        <v>#DIV/0!</v>
      </c>
      <c r="I109" s="106" t="e">
        <f t="shared" si="59"/>
        <v>#DIV/0!</v>
      </c>
      <c r="J109" s="106" t="e">
        <f t="shared" si="59"/>
        <v>#DIV/0!</v>
      </c>
      <c r="K109" s="106" t="e">
        <f t="shared" si="59"/>
        <v>#DIV/0!</v>
      </c>
      <c r="L109" s="106" t="e">
        <f t="shared" si="59"/>
        <v>#DIV/0!</v>
      </c>
      <c r="M109" s="106" t="e">
        <f t="shared" si="59"/>
        <v>#DIV/0!</v>
      </c>
      <c r="N109" s="106" t="e">
        <f t="shared" si="59"/>
        <v>#DIV/0!</v>
      </c>
      <c r="O109" s="106" t="e">
        <f t="shared" si="59"/>
        <v>#DIV/0!</v>
      </c>
      <c r="P109" s="106" t="e">
        <f t="shared" si="59"/>
        <v>#DIV/0!</v>
      </c>
      <c r="Q109" s="106" t="e">
        <f t="shared" si="59"/>
        <v>#DIV/0!</v>
      </c>
      <c r="R109" s="106" t="e">
        <f t="shared" si="59"/>
        <v>#DIV/0!</v>
      </c>
      <c r="S109" s="106" t="e">
        <f t="shared" si="59"/>
        <v>#DIV/0!</v>
      </c>
      <c r="T109" s="106" t="e">
        <f t="shared" si="59"/>
        <v>#DIV/0!</v>
      </c>
      <c r="U109" s="106" t="e">
        <f t="shared" si="59"/>
        <v>#DIV/0!</v>
      </c>
      <c r="V109" s="106" t="e">
        <f t="shared" si="59"/>
        <v>#DIV/0!</v>
      </c>
      <c r="W109" s="106" t="e">
        <f t="shared" si="59"/>
        <v>#DIV/0!</v>
      </c>
      <c r="X109" s="106" t="e">
        <f t="shared" si="59"/>
        <v>#DIV/0!</v>
      </c>
      <c r="Y109" s="106" t="e">
        <f t="shared" si="59"/>
        <v>#DIV/0!</v>
      </c>
      <c r="Z109" s="106" t="e">
        <f t="shared" si="59"/>
        <v>#DIV/0!</v>
      </c>
      <c r="AA109" s="106" t="e">
        <f t="shared" si="59"/>
        <v>#DIV/0!</v>
      </c>
      <c r="AB109" s="106" t="e">
        <f t="shared" si="59"/>
        <v>#DIV/0!</v>
      </c>
      <c r="AC109" s="106" t="e">
        <f t="shared" si="59"/>
        <v>#DIV/0!</v>
      </c>
      <c r="AD109" s="106" t="e">
        <f t="shared" si="59"/>
        <v>#DIV/0!</v>
      </c>
      <c r="AE109" s="106" t="e">
        <f t="shared" si="59"/>
        <v>#DIV/0!</v>
      </c>
      <c r="AF109" s="106" t="e">
        <f t="shared" si="59"/>
        <v>#DIV/0!</v>
      </c>
      <c r="AG109" s="106" t="e">
        <f t="shared" si="59"/>
        <v>#DIV/0!</v>
      </c>
      <c r="AH109" s="106" t="e">
        <f t="shared" si="59"/>
        <v>#DIV/0!</v>
      </c>
    </row>
    <row r="110" spans="2:34" hidden="1"/>
    <row r="198" spans="2:34" s="39" customFormat="1">
      <c r="B198" s="40"/>
    </row>
    <row r="199" spans="2:34" s="41" customFormat="1"/>
    <row r="200" spans="2:34" s="41" customFormat="1"/>
    <row r="201" spans="2:34" s="42" customFormat="1" hidden="1">
      <c r="B201" s="43"/>
      <c r="C201" s="44"/>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row>
    <row r="202" spans="2:34" s="42" customFormat="1" hidden="1">
      <c r="B202" s="46" t="s">
        <v>65</v>
      </c>
      <c r="C202" s="46"/>
      <c r="D202" s="47" t="s">
        <v>7</v>
      </c>
      <c r="E202" s="48">
        <v>1</v>
      </c>
      <c r="F202" s="48">
        <v>2</v>
      </c>
      <c r="G202" s="48">
        <v>3</v>
      </c>
      <c r="H202" s="48">
        <v>4</v>
      </c>
      <c r="I202" s="48">
        <v>5</v>
      </c>
      <c r="J202" s="48">
        <v>6</v>
      </c>
      <c r="K202" s="48">
        <v>7</v>
      </c>
      <c r="L202" s="48">
        <v>8</v>
      </c>
      <c r="M202" s="48">
        <v>9</v>
      </c>
      <c r="N202" s="48">
        <v>10</v>
      </c>
      <c r="O202" s="48">
        <v>11</v>
      </c>
      <c r="P202" s="48">
        <v>12</v>
      </c>
      <c r="Q202" s="48">
        <v>13</v>
      </c>
      <c r="R202" s="48">
        <v>14</v>
      </c>
      <c r="S202" s="48">
        <v>15</v>
      </c>
      <c r="T202" s="48">
        <v>16</v>
      </c>
      <c r="U202" s="48">
        <v>17</v>
      </c>
      <c r="V202" s="48">
        <v>18</v>
      </c>
      <c r="W202" s="48">
        <v>19</v>
      </c>
      <c r="X202" s="48">
        <v>20</v>
      </c>
      <c r="Y202" s="48">
        <v>21</v>
      </c>
      <c r="Z202" s="48">
        <v>22</v>
      </c>
      <c r="AA202" s="48">
        <v>23</v>
      </c>
      <c r="AB202" s="48">
        <v>24</v>
      </c>
      <c r="AC202" s="48">
        <v>25</v>
      </c>
      <c r="AD202" s="48">
        <v>26</v>
      </c>
      <c r="AE202" s="48">
        <v>27</v>
      </c>
      <c r="AF202" s="48">
        <v>28</v>
      </c>
      <c r="AG202" s="48">
        <v>29</v>
      </c>
      <c r="AH202" s="48">
        <v>30</v>
      </c>
    </row>
    <row r="203" spans="2:34" s="49" customFormat="1" hidden="1">
      <c r="B203" s="46" t="s">
        <v>66</v>
      </c>
      <c r="C203" s="46"/>
      <c r="D203" s="47"/>
      <c r="E203" s="48">
        <v>1</v>
      </c>
      <c r="F203" s="48">
        <f>E203+1</f>
        <v>2</v>
      </c>
      <c r="G203" s="48">
        <f t="shared" ref="G203:AH204" si="60">F203+1</f>
        <v>3</v>
      </c>
      <c r="H203" s="48">
        <f t="shared" si="60"/>
        <v>4</v>
      </c>
      <c r="I203" s="48">
        <f t="shared" si="60"/>
        <v>5</v>
      </c>
      <c r="J203" s="48">
        <f t="shared" si="60"/>
        <v>6</v>
      </c>
      <c r="K203" s="48">
        <f t="shared" si="60"/>
        <v>7</v>
      </c>
      <c r="L203" s="48">
        <f t="shared" si="60"/>
        <v>8</v>
      </c>
      <c r="M203" s="48">
        <f t="shared" si="60"/>
        <v>9</v>
      </c>
      <c r="N203" s="48">
        <f t="shared" si="60"/>
        <v>10</v>
      </c>
      <c r="O203" s="48">
        <f t="shared" si="60"/>
        <v>11</v>
      </c>
      <c r="P203" s="48">
        <f t="shared" si="60"/>
        <v>12</v>
      </c>
      <c r="Q203" s="48">
        <f t="shared" si="60"/>
        <v>13</v>
      </c>
      <c r="R203" s="48">
        <f t="shared" si="60"/>
        <v>14</v>
      </c>
      <c r="S203" s="48">
        <f t="shared" si="60"/>
        <v>15</v>
      </c>
      <c r="T203" s="48">
        <f t="shared" si="60"/>
        <v>16</v>
      </c>
      <c r="U203" s="48">
        <f t="shared" si="60"/>
        <v>17</v>
      </c>
      <c r="V203" s="48">
        <f t="shared" si="60"/>
        <v>18</v>
      </c>
      <c r="W203" s="48">
        <f t="shared" si="60"/>
        <v>19</v>
      </c>
      <c r="X203" s="48">
        <f t="shared" si="60"/>
        <v>20</v>
      </c>
      <c r="Y203" s="48">
        <f t="shared" si="60"/>
        <v>21</v>
      </c>
      <c r="Z203" s="48">
        <f t="shared" si="60"/>
        <v>22</v>
      </c>
      <c r="AA203" s="48">
        <f t="shared" si="60"/>
        <v>23</v>
      </c>
      <c r="AB203" s="48">
        <f t="shared" si="60"/>
        <v>24</v>
      </c>
      <c r="AC203" s="48">
        <f t="shared" si="60"/>
        <v>25</v>
      </c>
      <c r="AD203" s="48">
        <f t="shared" si="60"/>
        <v>26</v>
      </c>
      <c r="AE203" s="48">
        <f t="shared" si="60"/>
        <v>27</v>
      </c>
      <c r="AF203" s="48">
        <f t="shared" si="60"/>
        <v>28</v>
      </c>
      <c r="AG203" s="48">
        <f t="shared" si="60"/>
        <v>29</v>
      </c>
      <c r="AH203" s="48">
        <f t="shared" si="60"/>
        <v>30</v>
      </c>
    </row>
    <row r="204" spans="2:34" hidden="1">
      <c r="B204" s="50" t="s">
        <v>63</v>
      </c>
      <c r="C204" s="50"/>
      <c r="D204" s="51">
        <f>C6</f>
        <v>0</v>
      </c>
      <c r="E204" s="52">
        <v>1</v>
      </c>
      <c r="F204" s="52">
        <f>E204+1</f>
        <v>2</v>
      </c>
      <c r="G204" s="52">
        <f t="shared" si="60"/>
        <v>3</v>
      </c>
      <c r="H204" s="52">
        <f t="shared" si="60"/>
        <v>4</v>
      </c>
      <c r="I204" s="52">
        <f t="shared" si="60"/>
        <v>5</v>
      </c>
      <c r="J204" s="52">
        <f t="shared" si="60"/>
        <v>6</v>
      </c>
      <c r="K204" s="52">
        <f t="shared" si="60"/>
        <v>7</v>
      </c>
      <c r="L204" s="52">
        <f t="shared" si="60"/>
        <v>8</v>
      </c>
      <c r="M204" s="52">
        <f t="shared" si="60"/>
        <v>9</v>
      </c>
      <c r="N204" s="52">
        <f t="shared" si="60"/>
        <v>10</v>
      </c>
      <c r="O204" s="52">
        <f t="shared" si="60"/>
        <v>11</v>
      </c>
      <c r="P204" s="52">
        <f t="shared" si="60"/>
        <v>12</v>
      </c>
      <c r="Q204" s="52">
        <f t="shared" si="60"/>
        <v>13</v>
      </c>
      <c r="R204" s="52">
        <f t="shared" si="60"/>
        <v>14</v>
      </c>
      <c r="S204" s="52">
        <f t="shared" si="60"/>
        <v>15</v>
      </c>
      <c r="T204" s="52">
        <f t="shared" si="60"/>
        <v>16</v>
      </c>
      <c r="U204" s="52">
        <f t="shared" si="60"/>
        <v>17</v>
      </c>
      <c r="V204" s="52">
        <f t="shared" si="60"/>
        <v>18</v>
      </c>
      <c r="W204" s="52">
        <f t="shared" si="60"/>
        <v>19</v>
      </c>
      <c r="X204" s="52">
        <f t="shared" si="60"/>
        <v>20</v>
      </c>
      <c r="Y204" s="52">
        <f t="shared" si="60"/>
        <v>21</v>
      </c>
      <c r="Z204" s="52">
        <f t="shared" si="60"/>
        <v>22</v>
      </c>
      <c r="AA204" s="52">
        <f t="shared" si="60"/>
        <v>23</v>
      </c>
      <c r="AB204" s="52">
        <f t="shared" si="60"/>
        <v>24</v>
      </c>
      <c r="AC204" s="52">
        <f t="shared" si="60"/>
        <v>25</v>
      </c>
      <c r="AD204" s="52">
        <f t="shared" si="60"/>
        <v>26</v>
      </c>
      <c r="AE204" s="52">
        <f t="shared" si="60"/>
        <v>27</v>
      </c>
      <c r="AF204" s="52">
        <f t="shared" si="60"/>
        <v>28</v>
      </c>
      <c r="AG204" s="52">
        <f t="shared" si="60"/>
        <v>29</v>
      </c>
      <c r="AH204" s="52">
        <f t="shared" si="60"/>
        <v>30</v>
      </c>
    </row>
    <row r="205" spans="2:34" hidden="1">
      <c r="B205" s="53" t="s">
        <v>5</v>
      </c>
      <c r="C205" s="53"/>
      <c r="D205" s="51">
        <f>C8</f>
        <v>0</v>
      </c>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row>
    <row r="206" spans="2:34" ht="13.5" hidden="1" thickBot="1">
      <c r="B206" s="54" t="s">
        <v>6</v>
      </c>
      <c r="C206" s="55"/>
      <c r="D206" s="51">
        <f>C244</f>
        <v>12</v>
      </c>
      <c r="E206" s="47" t="s">
        <v>8</v>
      </c>
      <c r="F206" s="47" t="s">
        <v>9</v>
      </c>
      <c r="G206" s="47" t="s">
        <v>10</v>
      </c>
      <c r="H206" s="47" t="s">
        <v>11</v>
      </c>
      <c r="I206" s="47" t="s">
        <v>12</v>
      </c>
      <c r="J206" s="47" t="s">
        <v>13</v>
      </c>
      <c r="K206" s="47" t="s">
        <v>14</v>
      </c>
      <c r="L206" s="47" t="s">
        <v>15</v>
      </c>
      <c r="M206" s="47" t="s">
        <v>16</v>
      </c>
      <c r="N206" s="47" t="s">
        <v>17</v>
      </c>
      <c r="O206" s="47" t="s">
        <v>18</v>
      </c>
      <c r="P206" s="47" t="s">
        <v>19</v>
      </c>
      <c r="Q206" s="47" t="s">
        <v>20</v>
      </c>
      <c r="R206" s="47" t="s">
        <v>21</v>
      </c>
      <c r="S206" s="47" t="s">
        <v>22</v>
      </c>
      <c r="T206" s="47" t="s">
        <v>23</v>
      </c>
      <c r="U206" s="47" t="s">
        <v>24</v>
      </c>
      <c r="V206" s="47" t="s">
        <v>25</v>
      </c>
      <c r="W206" s="47" t="s">
        <v>26</v>
      </c>
      <c r="X206" s="47" t="s">
        <v>27</v>
      </c>
      <c r="Y206" s="47" t="s">
        <v>28</v>
      </c>
      <c r="Z206" s="47" t="s">
        <v>29</v>
      </c>
      <c r="AA206" s="47" t="s">
        <v>30</v>
      </c>
      <c r="AB206" s="47" t="s">
        <v>31</v>
      </c>
      <c r="AC206" s="47" t="s">
        <v>32</v>
      </c>
      <c r="AD206" s="47" t="s">
        <v>33</v>
      </c>
      <c r="AE206" s="47" t="s">
        <v>34</v>
      </c>
      <c r="AF206" s="47" t="s">
        <v>35</v>
      </c>
      <c r="AG206" s="47" t="s">
        <v>36</v>
      </c>
      <c r="AH206" s="47" t="s">
        <v>37</v>
      </c>
    </row>
    <row r="207" spans="2:34" ht="13.5" hidden="1" thickBot="1">
      <c r="B207" s="56" t="s">
        <v>0</v>
      </c>
      <c r="C207" s="53"/>
      <c r="D207" s="57">
        <f>C7</f>
        <v>0</v>
      </c>
      <c r="E207" s="47"/>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row>
    <row r="208" spans="2:34" hidden="1">
      <c r="B208" s="51" t="s">
        <v>1</v>
      </c>
      <c r="C208" s="51"/>
      <c r="D208" s="51"/>
      <c r="E208" s="51">
        <f>D204</f>
        <v>0</v>
      </c>
      <c r="F208" s="51">
        <f t="shared" ref="F208:AH211" si="61">E208</f>
        <v>0</v>
      </c>
      <c r="G208" s="51">
        <f t="shared" si="61"/>
        <v>0</v>
      </c>
      <c r="H208" s="51">
        <f t="shared" si="61"/>
        <v>0</v>
      </c>
      <c r="I208" s="51">
        <f t="shared" si="61"/>
        <v>0</v>
      </c>
      <c r="J208" s="51">
        <f t="shared" si="61"/>
        <v>0</v>
      </c>
      <c r="K208" s="51">
        <f t="shared" si="61"/>
        <v>0</v>
      </c>
      <c r="L208" s="51">
        <f t="shared" si="61"/>
        <v>0</v>
      </c>
      <c r="M208" s="51">
        <f t="shared" si="61"/>
        <v>0</v>
      </c>
      <c r="N208" s="51">
        <f t="shared" si="61"/>
        <v>0</v>
      </c>
      <c r="O208" s="51">
        <f t="shared" si="61"/>
        <v>0</v>
      </c>
      <c r="P208" s="51">
        <f t="shared" si="61"/>
        <v>0</v>
      </c>
      <c r="Q208" s="51">
        <f t="shared" si="61"/>
        <v>0</v>
      </c>
      <c r="R208" s="51">
        <f t="shared" si="61"/>
        <v>0</v>
      </c>
      <c r="S208" s="51">
        <f t="shared" si="61"/>
        <v>0</v>
      </c>
      <c r="T208" s="51">
        <f t="shared" si="61"/>
        <v>0</v>
      </c>
      <c r="U208" s="51">
        <f t="shared" si="61"/>
        <v>0</v>
      </c>
      <c r="V208" s="51">
        <f t="shared" si="61"/>
        <v>0</v>
      </c>
      <c r="W208" s="51">
        <f t="shared" si="61"/>
        <v>0</v>
      </c>
      <c r="X208" s="51">
        <f t="shared" si="61"/>
        <v>0</v>
      </c>
      <c r="Y208" s="51">
        <f t="shared" si="61"/>
        <v>0</v>
      </c>
      <c r="Z208" s="51">
        <f t="shared" si="61"/>
        <v>0</v>
      </c>
      <c r="AA208" s="51">
        <f t="shared" si="61"/>
        <v>0</v>
      </c>
      <c r="AB208" s="51">
        <f t="shared" si="61"/>
        <v>0</v>
      </c>
      <c r="AC208" s="51">
        <f t="shared" si="61"/>
        <v>0</v>
      </c>
      <c r="AD208" s="51">
        <f t="shared" si="61"/>
        <v>0</v>
      </c>
      <c r="AE208" s="51">
        <f t="shared" si="61"/>
        <v>0</v>
      </c>
      <c r="AF208" s="51">
        <f t="shared" si="61"/>
        <v>0</v>
      </c>
      <c r="AG208" s="51">
        <f t="shared" si="61"/>
        <v>0</v>
      </c>
      <c r="AH208" s="51">
        <f t="shared" si="61"/>
        <v>0</v>
      </c>
    </row>
    <row r="209" spans="2:34" hidden="1">
      <c r="B209" s="51" t="s">
        <v>3</v>
      </c>
      <c r="C209" s="51"/>
      <c r="D209" s="51">
        <f>D205*D206</f>
        <v>0</v>
      </c>
      <c r="E209" s="51">
        <f>D205</f>
        <v>0</v>
      </c>
      <c r="F209" s="51">
        <f t="shared" si="61"/>
        <v>0</v>
      </c>
      <c r="G209" s="51">
        <f t="shared" si="61"/>
        <v>0</v>
      </c>
      <c r="H209" s="51">
        <f t="shared" si="61"/>
        <v>0</v>
      </c>
      <c r="I209" s="51">
        <f t="shared" si="61"/>
        <v>0</v>
      </c>
      <c r="J209" s="51">
        <f t="shared" si="61"/>
        <v>0</v>
      </c>
      <c r="K209" s="51">
        <f t="shared" si="61"/>
        <v>0</v>
      </c>
      <c r="L209" s="51">
        <f t="shared" si="61"/>
        <v>0</v>
      </c>
      <c r="M209" s="51">
        <f t="shared" si="61"/>
        <v>0</v>
      </c>
      <c r="N209" s="51">
        <f t="shared" si="61"/>
        <v>0</v>
      </c>
      <c r="O209" s="51">
        <f t="shared" si="61"/>
        <v>0</v>
      </c>
      <c r="P209" s="51">
        <f t="shared" si="61"/>
        <v>0</v>
      </c>
      <c r="Q209" s="51">
        <f t="shared" si="61"/>
        <v>0</v>
      </c>
      <c r="R209" s="51">
        <f t="shared" si="61"/>
        <v>0</v>
      </c>
      <c r="S209" s="51">
        <f t="shared" si="61"/>
        <v>0</v>
      </c>
      <c r="T209" s="51">
        <f t="shared" si="61"/>
        <v>0</v>
      </c>
      <c r="U209" s="51">
        <f t="shared" si="61"/>
        <v>0</v>
      </c>
      <c r="V209" s="51">
        <f t="shared" si="61"/>
        <v>0</v>
      </c>
      <c r="W209" s="51">
        <f t="shared" si="61"/>
        <v>0</v>
      </c>
      <c r="X209" s="51">
        <f t="shared" si="61"/>
        <v>0</v>
      </c>
      <c r="Y209" s="51">
        <f t="shared" si="61"/>
        <v>0</v>
      </c>
      <c r="Z209" s="51">
        <f t="shared" si="61"/>
        <v>0</v>
      </c>
      <c r="AA209" s="51">
        <f t="shared" si="61"/>
        <v>0</v>
      </c>
      <c r="AB209" s="51">
        <f t="shared" si="61"/>
        <v>0</v>
      </c>
      <c r="AC209" s="51">
        <f t="shared" si="61"/>
        <v>0</v>
      </c>
      <c r="AD209" s="51">
        <f t="shared" si="61"/>
        <v>0</v>
      </c>
      <c r="AE209" s="51">
        <f t="shared" si="61"/>
        <v>0</v>
      </c>
      <c r="AF209" s="51">
        <f t="shared" si="61"/>
        <v>0</v>
      </c>
      <c r="AG209" s="51">
        <f t="shared" si="61"/>
        <v>0</v>
      </c>
      <c r="AH209" s="51">
        <f t="shared" si="61"/>
        <v>0</v>
      </c>
    </row>
    <row r="210" spans="2:34" hidden="1">
      <c r="B210" s="27" t="s">
        <v>52</v>
      </c>
      <c r="C210" s="27"/>
      <c r="D210" s="57">
        <f>D207/D206</f>
        <v>0</v>
      </c>
      <c r="E210" s="51">
        <f>D206</f>
        <v>12</v>
      </c>
      <c r="F210" s="51">
        <f t="shared" si="61"/>
        <v>12</v>
      </c>
      <c r="G210" s="51">
        <f t="shared" si="61"/>
        <v>12</v>
      </c>
      <c r="H210" s="51">
        <f t="shared" si="61"/>
        <v>12</v>
      </c>
      <c r="I210" s="51">
        <f t="shared" si="61"/>
        <v>12</v>
      </c>
      <c r="J210" s="51">
        <f t="shared" si="61"/>
        <v>12</v>
      </c>
      <c r="K210" s="51">
        <f t="shared" si="61"/>
        <v>12</v>
      </c>
      <c r="L210" s="51">
        <f t="shared" si="61"/>
        <v>12</v>
      </c>
      <c r="M210" s="51">
        <f t="shared" si="61"/>
        <v>12</v>
      </c>
      <c r="N210" s="51">
        <f t="shared" si="61"/>
        <v>12</v>
      </c>
      <c r="O210" s="51">
        <f t="shared" si="61"/>
        <v>12</v>
      </c>
      <c r="P210" s="51">
        <f t="shared" si="61"/>
        <v>12</v>
      </c>
      <c r="Q210" s="51">
        <f t="shared" si="61"/>
        <v>12</v>
      </c>
      <c r="R210" s="51">
        <f t="shared" si="61"/>
        <v>12</v>
      </c>
      <c r="S210" s="51">
        <f t="shared" si="61"/>
        <v>12</v>
      </c>
      <c r="T210" s="51">
        <f t="shared" si="61"/>
        <v>12</v>
      </c>
      <c r="U210" s="51">
        <f t="shared" si="61"/>
        <v>12</v>
      </c>
      <c r="V210" s="51">
        <f t="shared" si="61"/>
        <v>12</v>
      </c>
      <c r="W210" s="51">
        <f t="shared" si="61"/>
        <v>12</v>
      </c>
      <c r="X210" s="51">
        <f t="shared" si="61"/>
        <v>12</v>
      </c>
      <c r="Y210" s="51">
        <f t="shared" si="61"/>
        <v>12</v>
      </c>
      <c r="Z210" s="51">
        <f t="shared" si="61"/>
        <v>12</v>
      </c>
      <c r="AA210" s="51">
        <f t="shared" si="61"/>
        <v>12</v>
      </c>
      <c r="AB210" s="51">
        <f t="shared" si="61"/>
        <v>12</v>
      </c>
      <c r="AC210" s="51">
        <f t="shared" si="61"/>
        <v>12</v>
      </c>
      <c r="AD210" s="51">
        <f t="shared" si="61"/>
        <v>12</v>
      </c>
      <c r="AE210" s="51">
        <f t="shared" si="61"/>
        <v>12</v>
      </c>
      <c r="AF210" s="51">
        <f t="shared" si="61"/>
        <v>12</v>
      </c>
      <c r="AG210" s="51">
        <f t="shared" si="61"/>
        <v>12</v>
      </c>
      <c r="AH210" s="51">
        <f t="shared" si="61"/>
        <v>12</v>
      </c>
    </row>
    <row r="211" spans="2:34" hidden="1">
      <c r="B211" s="51" t="s">
        <v>38</v>
      </c>
      <c r="C211" s="51"/>
      <c r="D211" s="51" t="e">
        <f>D220</f>
        <v>#DIV/0!</v>
      </c>
      <c r="E211" s="57">
        <f>D207</f>
        <v>0</v>
      </c>
      <c r="F211" s="57">
        <f t="shared" si="61"/>
        <v>0</v>
      </c>
      <c r="G211" s="57">
        <f t="shared" si="61"/>
        <v>0</v>
      </c>
      <c r="H211" s="57">
        <f t="shared" si="61"/>
        <v>0</v>
      </c>
      <c r="I211" s="57">
        <f t="shared" si="61"/>
        <v>0</v>
      </c>
      <c r="J211" s="57">
        <f t="shared" si="61"/>
        <v>0</v>
      </c>
      <c r="K211" s="57">
        <f t="shared" si="61"/>
        <v>0</v>
      </c>
      <c r="L211" s="57">
        <f t="shared" si="61"/>
        <v>0</v>
      </c>
      <c r="M211" s="57">
        <f t="shared" si="61"/>
        <v>0</v>
      </c>
      <c r="N211" s="57">
        <f t="shared" si="61"/>
        <v>0</v>
      </c>
      <c r="O211" s="57">
        <f t="shared" si="61"/>
        <v>0</v>
      </c>
      <c r="P211" s="57">
        <f t="shared" si="61"/>
        <v>0</v>
      </c>
      <c r="Q211" s="57">
        <f t="shared" si="61"/>
        <v>0</v>
      </c>
      <c r="R211" s="57">
        <f t="shared" si="61"/>
        <v>0</v>
      </c>
      <c r="S211" s="57">
        <f t="shared" si="61"/>
        <v>0</v>
      </c>
      <c r="T211" s="57">
        <f t="shared" si="61"/>
        <v>0</v>
      </c>
      <c r="U211" s="57">
        <f t="shared" si="61"/>
        <v>0</v>
      </c>
      <c r="V211" s="57">
        <f t="shared" si="61"/>
        <v>0</v>
      </c>
      <c r="W211" s="57">
        <f t="shared" si="61"/>
        <v>0</v>
      </c>
      <c r="X211" s="57">
        <f t="shared" si="61"/>
        <v>0</v>
      </c>
      <c r="Y211" s="57">
        <f t="shared" si="61"/>
        <v>0</v>
      </c>
      <c r="Z211" s="57">
        <f t="shared" si="61"/>
        <v>0</v>
      </c>
      <c r="AA211" s="57">
        <f t="shared" si="61"/>
        <v>0</v>
      </c>
      <c r="AB211" s="57">
        <f t="shared" si="61"/>
        <v>0</v>
      </c>
      <c r="AC211" s="57">
        <f t="shared" si="61"/>
        <v>0</v>
      </c>
      <c r="AD211" s="57">
        <f t="shared" si="61"/>
        <v>0</v>
      </c>
      <c r="AE211" s="57">
        <f t="shared" si="61"/>
        <v>0</v>
      </c>
      <c r="AF211" s="57">
        <f t="shared" si="61"/>
        <v>0</v>
      </c>
      <c r="AG211" s="57">
        <f t="shared" si="61"/>
        <v>0</v>
      </c>
      <c r="AH211" s="57">
        <f t="shared" si="61"/>
        <v>0</v>
      </c>
    </row>
    <row r="212" spans="2:34" ht="13.5" hidden="1" thickBot="1">
      <c r="B212" s="59" t="s">
        <v>4</v>
      </c>
      <c r="C212" s="60"/>
      <c r="D212" s="51" t="e">
        <f>D211*D206</f>
        <v>#DIV/0!</v>
      </c>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row>
    <row r="213" spans="2:34" hidden="1">
      <c r="B213" s="51" t="s">
        <v>39</v>
      </c>
      <c r="C213" s="51"/>
      <c r="D213" s="60"/>
      <c r="E213" s="51">
        <f t="shared" ref="E213:AH213" si="62">E209*E210</f>
        <v>0</v>
      </c>
      <c r="F213" s="51">
        <f t="shared" si="62"/>
        <v>0</v>
      </c>
      <c r="G213" s="51">
        <f t="shared" si="62"/>
        <v>0</v>
      </c>
      <c r="H213" s="51">
        <f t="shared" si="62"/>
        <v>0</v>
      </c>
      <c r="I213" s="51">
        <f t="shared" si="62"/>
        <v>0</v>
      </c>
      <c r="J213" s="51">
        <f t="shared" si="62"/>
        <v>0</v>
      </c>
      <c r="K213" s="51">
        <f t="shared" si="62"/>
        <v>0</v>
      </c>
      <c r="L213" s="51">
        <f t="shared" si="62"/>
        <v>0</v>
      </c>
      <c r="M213" s="51">
        <f t="shared" si="62"/>
        <v>0</v>
      </c>
      <c r="N213" s="51">
        <f t="shared" si="62"/>
        <v>0</v>
      </c>
      <c r="O213" s="51">
        <f t="shared" si="62"/>
        <v>0</v>
      </c>
      <c r="P213" s="51">
        <f t="shared" si="62"/>
        <v>0</v>
      </c>
      <c r="Q213" s="51">
        <f t="shared" si="62"/>
        <v>0</v>
      </c>
      <c r="R213" s="51">
        <f t="shared" si="62"/>
        <v>0</v>
      </c>
      <c r="S213" s="51">
        <f t="shared" si="62"/>
        <v>0</v>
      </c>
      <c r="T213" s="51">
        <f t="shared" si="62"/>
        <v>0</v>
      </c>
      <c r="U213" s="51">
        <f t="shared" si="62"/>
        <v>0</v>
      </c>
      <c r="V213" s="51">
        <f t="shared" si="62"/>
        <v>0</v>
      </c>
      <c r="W213" s="51">
        <f t="shared" si="62"/>
        <v>0</v>
      </c>
      <c r="X213" s="51">
        <f t="shared" si="62"/>
        <v>0</v>
      </c>
      <c r="Y213" s="51">
        <f t="shared" si="62"/>
        <v>0</v>
      </c>
      <c r="Z213" s="51">
        <f t="shared" si="62"/>
        <v>0</v>
      </c>
      <c r="AA213" s="51">
        <f t="shared" si="62"/>
        <v>0</v>
      </c>
      <c r="AB213" s="51">
        <f t="shared" si="62"/>
        <v>0</v>
      </c>
      <c r="AC213" s="51">
        <f t="shared" si="62"/>
        <v>0</v>
      </c>
      <c r="AD213" s="51">
        <f t="shared" si="62"/>
        <v>0</v>
      </c>
      <c r="AE213" s="51">
        <f t="shared" si="62"/>
        <v>0</v>
      </c>
      <c r="AF213" s="51">
        <f t="shared" si="62"/>
        <v>0</v>
      </c>
      <c r="AG213" s="51">
        <f t="shared" si="62"/>
        <v>0</v>
      </c>
      <c r="AH213" s="51">
        <f t="shared" si="62"/>
        <v>0</v>
      </c>
    </row>
    <row r="214" spans="2:34" hidden="1">
      <c r="B214" s="51" t="s">
        <v>40</v>
      </c>
      <c r="C214" s="51"/>
      <c r="D214" s="51"/>
      <c r="E214" s="57">
        <f t="shared" ref="E214:AH214" si="63">E211/E210</f>
        <v>0</v>
      </c>
      <c r="F214" s="57">
        <f t="shared" si="63"/>
        <v>0</v>
      </c>
      <c r="G214" s="57">
        <f t="shared" si="63"/>
        <v>0</v>
      </c>
      <c r="H214" s="57">
        <f t="shared" si="63"/>
        <v>0</v>
      </c>
      <c r="I214" s="57">
        <f t="shared" si="63"/>
        <v>0</v>
      </c>
      <c r="J214" s="57">
        <f t="shared" si="63"/>
        <v>0</v>
      </c>
      <c r="K214" s="57">
        <f t="shared" si="63"/>
        <v>0</v>
      </c>
      <c r="L214" s="57">
        <f t="shared" si="63"/>
        <v>0</v>
      </c>
      <c r="M214" s="57">
        <f t="shared" si="63"/>
        <v>0</v>
      </c>
      <c r="N214" s="57">
        <f t="shared" si="63"/>
        <v>0</v>
      </c>
      <c r="O214" s="57">
        <f t="shared" si="63"/>
        <v>0</v>
      </c>
      <c r="P214" s="57">
        <f t="shared" si="63"/>
        <v>0</v>
      </c>
      <c r="Q214" s="57">
        <f t="shared" si="63"/>
        <v>0</v>
      </c>
      <c r="R214" s="57">
        <f t="shared" si="63"/>
        <v>0</v>
      </c>
      <c r="S214" s="57">
        <f t="shared" si="63"/>
        <v>0</v>
      </c>
      <c r="T214" s="57">
        <f t="shared" si="63"/>
        <v>0</v>
      </c>
      <c r="U214" s="57">
        <f t="shared" si="63"/>
        <v>0</v>
      </c>
      <c r="V214" s="57">
        <f t="shared" si="63"/>
        <v>0</v>
      </c>
      <c r="W214" s="57">
        <f t="shared" si="63"/>
        <v>0</v>
      </c>
      <c r="X214" s="57">
        <f t="shared" si="63"/>
        <v>0</v>
      </c>
      <c r="Y214" s="57">
        <f t="shared" si="63"/>
        <v>0</v>
      </c>
      <c r="Z214" s="57">
        <f t="shared" si="63"/>
        <v>0</v>
      </c>
      <c r="AA214" s="57">
        <f t="shared" si="63"/>
        <v>0</v>
      </c>
      <c r="AB214" s="57">
        <f t="shared" si="63"/>
        <v>0</v>
      </c>
      <c r="AC214" s="57">
        <f t="shared" si="63"/>
        <v>0</v>
      </c>
      <c r="AD214" s="57">
        <f t="shared" si="63"/>
        <v>0</v>
      </c>
      <c r="AE214" s="57">
        <f t="shared" si="63"/>
        <v>0</v>
      </c>
      <c r="AF214" s="57">
        <f t="shared" si="63"/>
        <v>0</v>
      </c>
      <c r="AG214" s="57">
        <f t="shared" si="63"/>
        <v>0</v>
      </c>
      <c r="AH214" s="57">
        <f t="shared" si="63"/>
        <v>0</v>
      </c>
    </row>
    <row r="215" spans="2:34" hidden="1">
      <c r="B215" s="51" t="s">
        <v>41</v>
      </c>
      <c r="C215" s="51"/>
      <c r="D215" s="60" t="e">
        <f>D226</f>
        <v>#DIV/0!</v>
      </c>
      <c r="E215" s="51" t="e">
        <f t="shared" ref="E215:AH215" si="64">E224</f>
        <v>#DIV/0!</v>
      </c>
      <c r="F215" s="51" t="e">
        <f t="shared" si="64"/>
        <v>#DIV/0!</v>
      </c>
      <c r="G215" s="51" t="e">
        <f t="shared" si="64"/>
        <v>#DIV/0!</v>
      </c>
      <c r="H215" s="51" t="e">
        <f t="shared" si="64"/>
        <v>#DIV/0!</v>
      </c>
      <c r="I215" s="51" t="e">
        <f t="shared" si="64"/>
        <v>#DIV/0!</v>
      </c>
      <c r="J215" s="51" t="e">
        <f t="shared" si="64"/>
        <v>#DIV/0!</v>
      </c>
      <c r="K215" s="51" t="e">
        <f t="shared" si="64"/>
        <v>#DIV/0!</v>
      </c>
      <c r="L215" s="51" t="e">
        <f t="shared" si="64"/>
        <v>#DIV/0!</v>
      </c>
      <c r="M215" s="51" t="e">
        <f t="shared" si="64"/>
        <v>#DIV/0!</v>
      </c>
      <c r="N215" s="51" t="e">
        <f t="shared" si="64"/>
        <v>#DIV/0!</v>
      </c>
      <c r="O215" s="51" t="e">
        <f t="shared" si="64"/>
        <v>#DIV/0!</v>
      </c>
      <c r="P215" s="51" t="e">
        <f t="shared" si="64"/>
        <v>#DIV/0!</v>
      </c>
      <c r="Q215" s="51" t="e">
        <f t="shared" si="64"/>
        <v>#DIV/0!</v>
      </c>
      <c r="R215" s="51" t="e">
        <f t="shared" si="64"/>
        <v>#DIV/0!</v>
      </c>
      <c r="S215" s="51" t="e">
        <f t="shared" si="64"/>
        <v>#DIV/0!</v>
      </c>
      <c r="T215" s="51" t="e">
        <f t="shared" si="64"/>
        <v>#DIV/0!</v>
      </c>
      <c r="U215" s="51" t="e">
        <f t="shared" si="64"/>
        <v>#DIV/0!</v>
      </c>
      <c r="V215" s="51" t="e">
        <f t="shared" si="64"/>
        <v>#DIV/0!</v>
      </c>
      <c r="W215" s="51" t="e">
        <f t="shared" si="64"/>
        <v>#DIV/0!</v>
      </c>
      <c r="X215" s="51" t="e">
        <f t="shared" si="64"/>
        <v>#DIV/0!</v>
      </c>
      <c r="Y215" s="51" t="e">
        <f t="shared" si="64"/>
        <v>#DIV/0!</v>
      </c>
      <c r="Z215" s="51" t="e">
        <f t="shared" si="64"/>
        <v>#DIV/0!</v>
      </c>
      <c r="AA215" s="51" t="e">
        <f t="shared" si="64"/>
        <v>#DIV/0!</v>
      </c>
      <c r="AB215" s="51" t="e">
        <f t="shared" si="64"/>
        <v>#DIV/0!</v>
      </c>
      <c r="AC215" s="51" t="e">
        <f t="shared" si="64"/>
        <v>#DIV/0!</v>
      </c>
      <c r="AD215" s="51" t="e">
        <f t="shared" si="64"/>
        <v>#DIV/0!</v>
      </c>
      <c r="AE215" s="51" t="e">
        <f t="shared" si="64"/>
        <v>#DIV/0!</v>
      </c>
      <c r="AF215" s="51" t="e">
        <f t="shared" si="64"/>
        <v>#DIV/0!</v>
      </c>
      <c r="AG215" s="51" t="e">
        <f t="shared" si="64"/>
        <v>#DIV/0!</v>
      </c>
      <c r="AH215" s="51" t="e">
        <f t="shared" si="64"/>
        <v>#DIV/0!</v>
      </c>
    </row>
    <row r="216" spans="2:34" hidden="1">
      <c r="B216" s="51" t="s">
        <v>42</v>
      </c>
      <c r="C216" s="51"/>
      <c r="D216" s="51"/>
      <c r="E216" s="51" t="e">
        <f>E215*D206</f>
        <v>#DIV/0!</v>
      </c>
      <c r="F216" s="51" t="e">
        <f t="shared" ref="F216:AH216" si="65">F215*E210</f>
        <v>#DIV/0!</v>
      </c>
      <c r="G216" s="51" t="e">
        <f t="shared" si="65"/>
        <v>#DIV/0!</v>
      </c>
      <c r="H216" s="51" t="e">
        <f t="shared" si="65"/>
        <v>#DIV/0!</v>
      </c>
      <c r="I216" s="51" t="e">
        <f t="shared" si="65"/>
        <v>#DIV/0!</v>
      </c>
      <c r="J216" s="51" t="e">
        <f t="shared" si="65"/>
        <v>#DIV/0!</v>
      </c>
      <c r="K216" s="51" t="e">
        <f t="shared" si="65"/>
        <v>#DIV/0!</v>
      </c>
      <c r="L216" s="51" t="e">
        <f t="shared" si="65"/>
        <v>#DIV/0!</v>
      </c>
      <c r="M216" s="51" t="e">
        <f t="shared" si="65"/>
        <v>#DIV/0!</v>
      </c>
      <c r="N216" s="51" t="e">
        <f t="shared" si="65"/>
        <v>#DIV/0!</v>
      </c>
      <c r="O216" s="51" t="e">
        <f t="shared" si="65"/>
        <v>#DIV/0!</v>
      </c>
      <c r="P216" s="51" t="e">
        <f t="shared" si="65"/>
        <v>#DIV/0!</v>
      </c>
      <c r="Q216" s="51" t="e">
        <f t="shared" si="65"/>
        <v>#DIV/0!</v>
      </c>
      <c r="R216" s="51" t="e">
        <f t="shared" si="65"/>
        <v>#DIV/0!</v>
      </c>
      <c r="S216" s="51" t="e">
        <f t="shared" si="65"/>
        <v>#DIV/0!</v>
      </c>
      <c r="T216" s="51" t="e">
        <f t="shared" si="65"/>
        <v>#DIV/0!</v>
      </c>
      <c r="U216" s="51" t="e">
        <f t="shared" si="65"/>
        <v>#DIV/0!</v>
      </c>
      <c r="V216" s="51" t="e">
        <f t="shared" si="65"/>
        <v>#DIV/0!</v>
      </c>
      <c r="W216" s="51" t="e">
        <f t="shared" si="65"/>
        <v>#DIV/0!</v>
      </c>
      <c r="X216" s="51" t="e">
        <f t="shared" si="65"/>
        <v>#DIV/0!</v>
      </c>
      <c r="Y216" s="51" t="e">
        <f t="shared" si="65"/>
        <v>#DIV/0!</v>
      </c>
      <c r="Z216" s="51" t="e">
        <f t="shared" si="65"/>
        <v>#DIV/0!</v>
      </c>
      <c r="AA216" s="51" t="e">
        <f t="shared" si="65"/>
        <v>#DIV/0!</v>
      </c>
      <c r="AB216" s="51" t="e">
        <f t="shared" si="65"/>
        <v>#DIV/0!</v>
      </c>
      <c r="AC216" s="51" t="e">
        <f t="shared" si="65"/>
        <v>#DIV/0!</v>
      </c>
      <c r="AD216" s="51" t="e">
        <f t="shared" si="65"/>
        <v>#DIV/0!</v>
      </c>
      <c r="AE216" s="51" t="e">
        <f t="shared" si="65"/>
        <v>#DIV/0!</v>
      </c>
      <c r="AF216" s="51" t="e">
        <f t="shared" si="65"/>
        <v>#DIV/0!</v>
      </c>
      <c r="AG216" s="51" t="e">
        <f t="shared" si="65"/>
        <v>#DIV/0!</v>
      </c>
      <c r="AH216" s="51" t="e">
        <f t="shared" si="65"/>
        <v>#DIV/0!</v>
      </c>
    </row>
    <row r="217" spans="2:34" hidden="1">
      <c r="B217" s="60" t="s">
        <v>43</v>
      </c>
      <c r="C217" s="60"/>
      <c r="D217" s="51"/>
      <c r="E217" s="60" t="e">
        <f>D226-E230</f>
        <v>#DIV/0!</v>
      </c>
      <c r="F217" s="60" t="e">
        <f t="shared" ref="F217:AH217" si="66">E230-F230</f>
        <v>#DIV/0!</v>
      </c>
      <c r="G217" s="60" t="e">
        <f t="shared" si="66"/>
        <v>#DIV/0!</v>
      </c>
      <c r="H217" s="60" t="e">
        <f t="shared" si="66"/>
        <v>#DIV/0!</v>
      </c>
      <c r="I217" s="60" t="e">
        <f t="shared" si="66"/>
        <v>#DIV/0!</v>
      </c>
      <c r="J217" s="60" t="e">
        <f t="shared" si="66"/>
        <v>#DIV/0!</v>
      </c>
      <c r="K217" s="60" t="e">
        <f t="shared" si="66"/>
        <v>#DIV/0!</v>
      </c>
      <c r="L217" s="60" t="e">
        <f t="shared" si="66"/>
        <v>#DIV/0!</v>
      </c>
      <c r="M217" s="60" t="e">
        <f t="shared" si="66"/>
        <v>#DIV/0!</v>
      </c>
      <c r="N217" s="60" t="e">
        <f t="shared" si="66"/>
        <v>#DIV/0!</v>
      </c>
      <c r="O217" s="60" t="e">
        <f t="shared" si="66"/>
        <v>#DIV/0!</v>
      </c>
      <c r="P217" s="60" t="e">
        <f t="shared" si="66"/>
        <v>#DIV/0!</v>
      </c>
      <c r="Q217" s="60" t="e">
        <f t="shared" si="66"/>
        <v>#DIV/0!</v>
      </c>
      <c r="R217" s="60" t="e">
        <f t="shared" si="66"/>
        <v>#DIV/0!</v>
      </c>
      <c r="S217" s="60" t="e">
        <f t="shared" si="66"/>
        <v>#DIV/0!</v>
      </c>
      <c r="T217" s="60" t="e">
        <f t="shared" si="66"/>
        <v>#DIV/0!</v>
      </c>
      <c r="U217" s="60" t="e">
        <f t="shared" si="66"/>
        <v>#DIV/0!</v>
      </c>
      <c r="V217" s="60" t="e">
        <f t="shared" si="66"/>
        <v>#DIV/0!</v>
      </c>
      <c r="W217" s="60" t="e">
        <f t="shared" si="66"/>
        <v>#DIV/0!</v>
      </c>
      <c r="X217" s="60" t="e">
        <f t="shared" si="66"/>
        <v>#DIV/0!</v>
      </c>
      <c r="Y217" s="60" t="e">
        <f t="shared" si="66"/>
        <v>#DIV/0!</v>
      </c>
      <c r="Z217" s="60" t="e">
        <f t="shared" si="66"/>
        <v>#DIV/0!</v>
      </c>
      <c r="AA217" s="60" t="e">
        <f t="shared" si="66"/>
        <v>#DIV/0!</v>
      </c>
      <c r="AB217" s="60" t="e">
        <f t="shared" si="66"/>
        <v>#DIV/0!</v>
      </c>
      <c r="AC217" s="60" t="e">
        <f t="shared" si="66"/>
        <v>#DIV/0!</v>
      </c>
      <c r="AD217" s="60" t="e">
        <f t="shared" si="66"/>
        <v>#DIV/0!</v>
      </c>
      <c r="AE217" s="60" t="e">
        <f t="shared" si="66"/>
        <v>#DIV/0!</v>
      </c>
      <c r="AF217" s="60" t="e">
        <f t="shared" si="66"/>
        <v>#DIV/0!</v>
      </c>
      <c r="AG217" s="60" t="e">
        <f t="shared" si="66"/>
        <v>#DIV/0!</v>
      </c>
      <c r="AH217" s="60" t="e">
        <f t="shared" si="66"/>
        <v>#DIV/0!</v>
      </c>
    </row>
    <row r="218" spans="2:34" hidden="1">
      <c r="B218" s="60" t="s">
        <v>44</v>
      </c>
      <c r="C218" s="60"/>
      <c r="D218" s="61">
        <f>(1+D210)^-D209</f>
        <v>1</v>
      </c>
      <c r="E218" s="51" t="e">
        <f t="shared" ref="E218:AH218" si="67">E216-E217</f>
        <v>#DIV/0!</v>
      </c>
      <c r="F218" s="51" t="e">
        <f t="shared" si="67"/>
        <v>#DIV/0!</v>
      </c>
      <c r="G218" s="51" t="e">
        <f t="shared" si="67"/>
        <v>#DIV/0!</v>
      </c>
      <c r="H218" s="51" t="e">
        <f t="shared" si="67"/>
        <v>#DIV/0!</v>
      </c>
      <c r="I218" s="51" t="e">
        <f t="shared" si="67"/>
        <v>#DIV/0!</v>
      </c>
      <c r="J218" s="51" t="e">
        <f t="shared" si="67"/>
        <v>#DIV/0!</v>
      </c>
      <c r="K218" s="51" t="e">
        <f t="shared" si="67"/>
        <v>#DIV/0!</v>
      </c>
      <c r="L218" s="51" t="e">
        <f t="shared" si="67"/>
        <v>#DIV/0!</v>
      </c>
      <c r="M218" s="51" t="e">
        <f t="shared" si="67"/>
        <v>#DIV/0!</v>
      </c>
      <c r="N218" s="51" t="e">
        <f t="shared" si="67"/>
        <v>#DIV/0!</v>
      </c>
      <c r="O218" s="51" t="e">
        <f t="shared" si="67"/>
        <v>#DIV/0!</v>
      </c>
      <c r="P218" s="51" t="e">
        <f t="shared" si="67"/>
        <v>#DIV/0!</v>
      </c>
      <c r="Q218" s="51" t="e">
        <f t="shared" si="67"/>
        <v>#DIV/0!</v>
      </c>
      <c r="R218" s="51" t="e">
        <f t="shared" si="67"/>
        <v>#DIV/0!</v>
      </c>
      <c r="S218" s="51" t="e">
        <f t="shared" si="67"/>
        <v>#DIV/0!</v>
      </c>
      <c r="T218" s="51" t="e">
        <f t="shared" si="67"/>
        <v>#DIV/0!</v>
      </c>
      <c r="U218" s="51" t="e">
        <f t="shared" si="67"/>
        <v>#DIV/0!</v>
      </c>
      <c r="V218" s="51" t="e">
        <f t="shared" si="67"/>
        <v>#DIV/0!</v>
      </c>
      <c r="W218" s="51" t="e">
        <f t="shared" si="67"/>
        <v>#DIV/0!</v>
      </c>
      <c r="X218" s="51" t="e">
        <f t="shared" si="67"/>
        <v>#DIV/0!</v>
      </c>
      <c r="Y218" s="51" t="e">
        <f t="shared" si="67"/>
        <v>#DIV/0!</v>
      </c>
      <c r="Z218" s="51" t="e">
        <f t="shared" si="67"/>
        <v>#DIV/0!</v>
      </c>
      <c r="AA218" s="51" t="e">
        <f t="shared" si="67"/>
        <v>#DIV/0!</v>
      </c>
      <c r="AB218" s="51" t="e">
        <f t="shared" si="67"/>
        <v>#DIV/0!</v>
      </c>
      <c r="AC218" s="51" t="e">
        <f t="shared" si="67"/>
        <v>#DIV/0!</v>
      </c>
      <c r="AD218" s="51" t="e">
        <f t="shared" si="67"/>
        <v>#DIV/0!</v>
      </c>
      <c r="AE218" s="51" t="e">
        <f t="shared" si="67"/>
        <v>#DIV/0!</v>
      </c>
      <c r="AF218" s="51" t="e">
        <f t="shared" si="67"/>
        <v>#DIV/0!</v>
      </c>
      <c r="AG218" s="51" t="e">
        <f t="shared" si="67"/>
        <v>#DIV/0!</v>
      </c>
      <c r="AH218" s="51" t="e">
        <f t="shared" si="67"/>
        <v>#DIV/0!</v>
      </c>
    </row>
    <row r="219" spans="2:34" hidden="1">
      <c r="B219" s="60" t="s">
        <v>45</v>
      </c>
      <c r="C219" s="60"/>
      <c r="D219" s="61" t="e">
        <f>(1-D218)/D210</f>
        <v>#DIV/0!</v>
      </c>
      <c r="E219" s="60" t="e">
        <f t="shared" ref="E219:AH219" si="68">E230</f>
        <v>#DIV/0!</v>
      </c>
      <c r="F219" s="60" t="e">
        <f t="shared" si="68"/>
        <v>#DIV/0!</v>
      </c>
      <c r="G219" s="60" t="e">
        <f t="shared" si="68"/>
        <v>#DIV/0!</v>
      </c>
      <c r="H219" s="60" t="e">
        <f t="shared" si="68"/>
        <v>#DIV/0!</v>
      </c>
      <c r="I219" s="60" t="e">
        <f t="shared" si="68"/>
        <v>#DIV/0!</v>
      </c>
      <c r="J219" s="60" t="e">
        <f t="shared" si="68"/>
        <v>#DIV/0!</v>
      </c>
      <c r="K219" s="60" t="e">
        <f t="shared" si="68"/>
        <v>#DIV/0!</v>
      </c>
      <c r="L219" s="60" t="e">
        <f t="shared" si="68"/>
        <v>#DIV/0!</v>
      </c>
      <c r="M219" s="60" t="e">
        <f t="shared" si="68"/>
        <v>#DIV/0!</v>
      </c>
      <c r="N219" s="60" t="e">
        <f t="shared" si="68"/>
        <v>#DIV/0!</v>
      </c>
      <c r="O219" s="60" t="e">
        <f t="shared" si="68"/>
        <v>#DIV/0!</v>
      </c>
      <c r="P219" s="60" t="e">
        <f t="shared" si="68"/>
        <v>#DIV/0!</v>
      </c>
      <c r="Q219" s="60" t="e">
        <f t="shared" si="68"/>
        <v>#DIV/0!</v>
      </c>
      <c r="R219" s="60" t="e">
        <f t="shared" si="68"/>
        <v>#DIV/0!</v>
      </c>
      <c r="S219" s="60" t="e">
        <f t="shared" si="68"/>
        <v>#DIV/0!</v>
      </c>
      <c r="T219" s="60" t="e">
        <f t="shared" si="68"/>
        <v>#DIV/0!</v>
      </c>
      <c r="U219" s="60" t="e">
        <f t="shared" si="68"/>
        <v>#DIV/0!</v>
      </c>
      <c r="V219" s="60" t="e">
        <f t="shared" si="68"/>
        <v>#DIV/0!</v>
      </c>
      <c r="W219" s="60" t="e">
        <f t="shared" si="68"/>
        <v>#DIV/0!</v>
      </c>
      <c r="X219" s="60" t="e">
        <f t="shared" si="68"/>
        <v>#DIV/0!</v>
      </c>
      <c r="Y219" s="60" t="e">
        <f t="shared" si="68"/>
        <v>#DIV/0!</v>
      </c>
      <c r="Z219" s="60" t="e">
        <f t="shared" si="68"/>
        <v>#DIV/0!</v>
      </c>
      <c r="AA219" s="60" t="e">
        <f t="shared" si="68"/>
        <v>#DIV/0!</v>
      </c>
      <c r="AB219" s="60" t="e">
        <f t="shared" si="68"/>
        <v>#DIV/0!</v>
      </c>
      <c r="AC219" s="60" t="e">
        <f t="shared" si="68"/>
        <v>#DIV/0!</v>
      </c>
      <c r="AD219" s="60" t="e">
        <f t="shared" si="68"/>
        <v>#DIV/0!</v>
      </c>
      <c r="AE219" s="60" t="e">
        <f t="shared" si="68"/>
        <v>#DIV/0!</v>
      </c>
      <c r="AF219" s="60" t="e">
        <f t="shared" si="68"/>
        <v>#DIV/0!</v>
      </c>
      <c r="AG219" s="60" t="e">
        <f t="shared" si="68"/>
        <v>#DIV/0!</v>
      </c>
      <c r="AH219" s="60" t="e">
        <f t="shared" si="68"/>
        <v>#DIV/0!</v>
      </c>
    </row>
    <row r="220" spans="2:34" hidden="1">
      <c r="B220" s="51" t="s">
        <v>53</v>
      </c>
      <c r="C220" s="51"/>
      <c r="D220" s="51" t="e">
        <f>D204/D219</f>
        <v>#DIV/0!</v>
      </c>
      <c r="E220" s="51" t="e">
        <f t="shared" ref="E220:AH220" si="69">$D$215-E219</f>
        <v>#DIV/0!</v>
      </c>
      <c r="F220" s="51" t="e">
        <f t="shared" si="69"/>
        <v>#DIV/0!</v>
      </c>
      <c r="G220" s="51" t="e">
        <f t="shared" si="69"/>
        <v>#DIV/0!</v>
      </c>
      <c r="H220" s="51" t="e">
        <f t="shared" si="69"/>
        <v>#DIV/0!</v>
      </c>
      <c r="I220" s="51" t="e">
        <f t="shared" si="69"/>
        <v>#DIV/0!</v>
      </c>
      <c r="J220" s="51" t="e">
        <f t="shared" si="69"/>
        <v>#DIV/0!</v>
      </c>
      <c r="K220" s="51" t="e">
        <f t="shared" si="69"/>
        <v>#DIV/0!</v>
      </c>
      <c r="L220" s="51" t="e">
        <f t="shared" si="69"/>
        <v>#DIV/0!</v>
      </c>
      <c r="M220" s="51" t="e">
        <f t="shared" si="69"/>
        <v>#DIV/0!</v>
      </c>
      <c r="N220" s="51" t="e">
        <f t="shared" si="69"/>
        <v>#DIV/0!</v>
      </c>
      <c r="O220" s="51" t="e">
        <f t="shared" si="69"/>
        <v>#DIV/0!</v>
      </c>
      <c r="P220" s="51" t="e">
        <f t="shared" si="69"/>
        <v>#DIV/0!</v>
      </c>
      <c r="Q220" s="51" t="e">
        <f t="shared" si="69"/>
        <v>#DIV/0!</v>
      </c>
      <c r="R220" s="51" t="e">
        <f t="shared" si="69"/>
        <v>#DIV/0!</v>
      </c>
      <c r="S220" s="51" t="e">
        <f t="shared" si="69"/>
        <v>#DIV/0!</v>
      </c>
      <c r="T220" s="51" t="e">
        <f t="shared" si="69"/>
        <v>#DIV/0!</v>
      </c>
      <c r="U220" s="51" t="e">
        <f t="shared" si="69"/>
        <v>#DIV/0!</v>
      </c>
      <c r="V220" s="51" t="e">
        <f t="shared" si="69"/>
        <v>#DIV/0!</v>
      </c>
      <c r="W220" s="51" t="e">
        <f t="shared" si="69"/>
        <v>#DIV/0!</v>
      </c>
      <c r="X220" s="51" t="e">
        <f t="shared" si="69"/>
        <v>#DIV/0!</v>
      </c>
      <c r="Y220" s="51" t="e">
        <f t="shared" si="69"/>
        <v>#DIV/0!</v>
      </c>
      <c r="Z220" s="51" t="e">
        <f t="shared" si="69"/>
        <v>#DIV/0!</v>
      </c>
      <c r="AA220" s="51" t="e">
        <f t="shared" si="69"/>
        <v>#DIV/0!</v>
      </c>
      <c r="AB220" s="51" t="e">
        <f t="shared" si="69"/>
        <v>#DIV/0!</v>
      </c>
      <c r="AC220" s="51" t="e">
        <f t="shared" si="69"/>
        <v>#DIV/0!</v>
      </c>
      <c r="AD220" s="51" t="e">
        <f t="shared" si="69"/>
        <v>#DIV/0!</v>
      </c>
      <c r="AE220" s="51" t="e">
        <f t="shared" si="69"/>
        <v>#DIV/0!</v>
      </c>
      <c r="AF220" s="51" t="e">
        <f t="shared" si="69"/>
        <v>#DIV/0!</v>
      </c>
      <c r="AG220" s="51" t="e">
        <f t="shared" si="69"/>
        <v>#DIV/0!</v>
      </c>
      <c r="AH220" s="51" t="e">
        <f t="shared" si="69"/>
        <v>#DIV/0!</v>
      </c>
    </row>
    <row r="221" spans="2:34" hidden="1">
      <c r="B221" s="62" t="s">
        <v>46</v>
      </c>
      <c r="C221" s="62"/>
      <c r="D221" s="51">
        <v>0</v>
      </c>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row>
    <row r="222" spans="2:34" hidden="1">
      <c r="B222" s="63" t="s">
        <v>56</v>
      </c>
      <c r="C222" s="63"/>
      <c r="D222" s="51">
        <f>D221*D206</f>
        <v>0</v>
      </c>
      <c r="E222" s="61">
        <f t="shared" ref="E222:AH222" si="70">(1+E214)^-E213</f>
        <v>1</v>
      </c>
      <c r="F222" s="61">
        <f t="shared" si="70"/>
        <v>1</v>
      </c>
      <c r="G222" s="61">
        <f t="shared" si="70"/>
        <v>1</v>
      </c>
      <c r="H222" s="61">
        <f t="shared" si="70"/>
        <v>1</v>
      </c>
      <c r="I222" s="61">
        <f t="shared" si="70"/>
        <v>1</v>
      </c>
      <c r="J222" s="61">
        <f t="shared" si="70"/>
        <v>1</v>
      </c>
      <c r="K222" s="61">
        <f t="shared" si="70"/>
        <v>1</v>
      </c>
      <c r="L222" s="61">
        <f t="shared" si="70"/>
        <v>1</v>
      </c>
      <c r="M222" s="61">
        <f t="shared" si="70"/>
        <v>1</v>
      </c>
      <c r="N222" s="61">
        <f t="shared" si="70"/>
        <v>1</v>
      </c>
      <c r="O222" s="61">
        <f t="shared" si="70"/>
        <v>1</v>
      </c>
      <c r="P222" s="61">
        <f t="shared" si="70"/>
        <v>1</v>
      </c>
      <c r="Q222" s="61">
        <f t="shared" si="70"/>
        <v>1</v>
      </c>
      <c r="R222" s="61">
        <f t="shared" si="70"/>
        <v>1</v>
      </c>
      <c r="S222" s="61">
        <f t="shared" si="70"/>
        <v>1</v>
      </c>
      <c r="T222" s="61">
        <f t="shared" si="70"/>
        <v>1</v>
      </c>
      <c r="U222" s="61">
        <f t="shared" si="70"/>
        <v>1</v>
      </c>
      <c r="V222" s="61">
        <f t="shared" si="70"/>
        <v>1</v>
      </c>
      <c r="W222" s="61">
        <f t="shared" si="70"/>
        <v>1</v>
      </c>
      <c r="X222" s="61">
        <f t="shared" si="70"/>
        <v>1</v>
      </c>
      <c r="Y222" s="61">
        <f t="shared" si="70"/>
        <v>1</v>
      </c>
      <c r="Z222" s="61">
        <f t="shared" si="70"/>
        <v>1</v>
      </c>
      <c r="AA222" s="61">
        <f t="shared" si="70"/>
        <v>1</v>
      </c>
      <c r="AB222" s="61">
        <f t="shared" si="70"/>
        <v>1</v>
      </c>
      <c r="AC222" s="61">
        <f t="shared" si="70"/>
        <v>1</v>
      </c>
      <c r="AD222" s="61">
        <f t="shared" si="70"/>
        <v>1</v>
      </c>
      <c r="AE222" s="61">
        <f t="shared" si="70"/>
        <v>1</v>
      </c>
      <c r="AF222" s="61">
        <f t="shared" si="70"/>
        <v>1</v>
      </c>
      <c r="AG222" s="61">
        <f t="shared" si="70"/>
        <v>1</v>
      </c>
      <c r="AH222" s="61">
        <f t="shared" si="70"/>
        <v>1</v>
      </c>
    </row>
    <row r="223" spans="2:34" hidden="1">
      <c r="B223" s="64" t="s">
        <v>57</v>
      </c>
      <c r="C223" s="64"/>
      <c r="D223" s="51">
        <f>(D222-D209)</f>
        <v>0</v>
      </c>
      <c r="E223" s="61" t="e">
        <f t="shared" ref="E223:AH223" si="71">(1-E222)/E214</f>
        <v>#DIV/0!</v>
      </c>
      <c r="F223" s="61" t="e">
        <f t="shared" si="71"/>
        <v>#DIV/0!</v>
      </c>
      <c r="G223" s="61" t="e">
        <f t="shared" si="71"/>
        <v>#DIV/0!</v>
      </c>
      <c r="H223" s="61" t="e">
        <f t="shared" si="71"/>
        <v>#DIV/0!</v>
      </c>
      <c r="I223" s="61" t="e">
        <f t="shared" si="71"/>
        <v>#DIV/0!</v>
      </c>
      <c r="J223" s="61" t="e">
        <f t="shared" si="71"/>
        <v>#DIV/0!</v>
      </c>
      <c r="K223" s="61" t="e">
        <f t="shared" si="71"/>
        <v>#DIV/0!</v>
      </c>
      <c r="L223" s="61" t="e">
        <f t="shared" si="71"/>
        <v>#DIV/0!</v>
      </c>
      <c r="M223" s="61" t="e">
        <f t="shared" si="71"/>
        <v>#DIV/0!</v>
      </c>
      <c r="N223" s="61" t="e">
        <f t="shared" si="71"/>
        <v>#DIV/0!</v>
      </c>
      <c r="O223" s="61" t="e">
        <f t="shared" si="71"/>
        <v>#DIV/0!</v>
      </c>
      <c r="P223" s="61" t="e">
        <f t="shared" si="71"/>
        <v>#DIV/0!</v>
      </c>
      <c r="Q223" s="61" t="e">
        <f t="shared" si="71"/>
        <v>#DIV/0!</v>
      </c>
      <c r="R223" s="61" t="e">
        <f t="shared" si="71"/>
        <v>#DIV/0!</v>
      </c>
      <c r="S223" s="61" t="e">
        <f t="shared" si="71"/>
        <v>#DIV/0!</v>
      </c>
      <c r="T223" s="61" t="e">
        <f t="shared" si="71"/>
        <v>#DIV/0!</v>
      </c>
      <c r="U223" s="61" t="e">
        <f t="shared" si="71"/>
        <v>#DIV/0!</v>
      </c>
      <c r="V223" s="61" t="e">
        <f t="shared" si="71"/>
        <v>#DIV/0!</v>
      </c>
      <c r="W223" s="61" t="e">
        <f t="shared" si="71"/>
        <v>#DIV/0!</v>
      </c>
      <c r="X223" s="61" t="e">
        <f t="shared" si="71"/>
        <v>#DIV/0!</v>
      </c>
      <c r="Y223" s="61" t="e">
        <f t="shared" si="71"/>
        <v>#DIV/0!</v>
      </c>
      <c r="Z223" s="61" t="e">
        <f t="shared" si="71"/>
        <v>#DIV/0!</v>
      </c>
      <c r="AA223" s="61" t="e">
        <f t="shared" si="71"/>
        <v>#DIV/0!</v>
      </c>
      <c r="AB223" s="61" t="e">
        <f t="shared" si="71"/>
        <v>#DIV/0!</v>
      </c>
      <c r="AC223" s="61" t="e">
        <f t="shared" si="71"/>
        <v>#DIV/0!</v>
      </c>
      <c r="AD223" s="61" t="e">
        <f t="shared" si="71"/>
        <v>#DIV/0!</v>
      </c>
      <c r="AE223" s="61" t="e">
        <f t="shared" si="71"/>
        <v>#DIV/0!</v>
      </c>
      <c r="AF223" s="61" t="e">
        <f t="shared" si="71"/>
        <v>#DIV/0!</v>
      </c>
      <c r="AG223" s="61" t="e">
        <f t="shared" si="71"/>
        <v>#DIV/0!</v>
      </c>
      <c r="AH223" s="61" t="e">
        <f t="shared" si="71"/>
        <v>#DIV/0!</v>
      </c>
    </row>
    <row r="224" spans="2:34" hidden="1">
      <c r="B224" s="65" t="s">
        <v>58</v>
      </c>
      <c r="C224" s="65"/>
      <c r="D224" s="61">
        <f>(1+D210)^D223</f>
        <v>1</v>
      </c>
      <c r="E224" s="51" t="e">
        <f t="shared" ref="E224:AH224" si="72">E208/E223</f>
        <v>#DIV/0!</v>
      </c>
      <c r="F224" s="51" t="e">
        <f t="shared" si="72"/>
        <v>#DIV/0!</v>
      </c>
      <c r="G224" s="51" t="e">
        <f t="shared" si="72"/>
        <v>#DIV/0!</v>
      </c>
      <c r="H224" s="51" t="e">
        <f t="shared" si="72"/>
        <v>#DIV/0!</v>
      </c>
      <c r="I224" s="51" t="e">
        <f t="shared" si="72"/>
        <v>#DIV/0!</v>
      </c>
      <c r="J224" s="51" t="e">
        <f t="shared" si="72"/>
        <v>#DIV/0!</v>
      </c>
      <c r="K224" s="51" t="e">
        <f t="shared" si="72"/>
        <v>#DIV/0!</v>
      </c>
      <c r="L224" s="51" t="e">
        <f t="shared" si="72"/>
        <v>#DIV/0!</v>
      </c>
      <c r="M224" s="51" t="e">
        <f t="shared" si="72"/>
        <v>#DIV/0!</v>
      </c>
      <c r="N224" s="51" t="e">
        <f t="shared" si="72"/>
        <v>#DIV/0!</v>
      </c>
      <c r="O224" s="51" t="e">
        <f t="shared" si="72"/>
        <v>#DIV/0!</v>
      </c>
      <c r="P224" s="51" t="e">
        <f t="shared" si="72"/>
        <v>#DIV/0!</v>
      </c>
      <c r="Q224" s="51" t="e">
        <f t="shared" si="72"/>
        <v>#DIV/0!</v>
      </c>
      <c r="R224" s="51" t="e">
        <f t="shared" si="72"/>
        <v>#DIV/0!</v>
      </c>
      <c r="S224" s="51" t="e">
        <f t="shared" si="72"/>
        <v>#DIV/0!</v>
      </c>
      <c r="T224" s="51" t="e">
        <f t="shared" si="72"/>
        <v>#DIV/0!</v>
      </c>
      <c r="U224" s="51" t="e">
        <f t="shared" si="72"/>
        <v>#DIV/0!</v>
      </c>
      <c r="V224" s="51" t="e">
        <f t="shared" si="72"/>
        <v>#DIV/0!</v>
      </c>
      <c r="W224" s="51" t="e">
        <f t="shared" si="72"/>
        <v>#DIV/0!</v>
      </c>
      <c r="X224" s="51" t="e">
        <f t="shared" si="72"/>
        <v>#DIV/0!</v>
      </c>
      <c r="Y224" s="51" t="e">
        <f t="shared" si="72"/>
        <v>#DIV/0!</v>
      </c>
      <c r="Z224" s="51" t="e">
        <f t="shared" si="72"/>
        <v>#DIV/0!</v>
      </c>
      <c r="AA224" s="51" t="e">
        <f t="shared" si="72"/>
        <v>#DIV/0!</v>
      </c>
      <c r="AB224" s="51" t="e">
        <f t="shared" si="72"/>
        <v>#DIV/0!</v>
      </c>
      <c r="AC224" s="51" t="e">
        <f t="shared" si="72"/>
        <v>#DIV/0!</v>
      </c>
      <c r="AD224" s="51" t="e">
        <f t="shared" si="72"/>
        <v>#DIV/0!</v>
      </c>
      <c r="AE224" s="51" t="e">
        <f t="shared" si="72"/>
        <v>#DIV/0!</v>
      </c>
      <c r="AF224" s="51" t="e">
        <f t="shared" si="72"/>
        <v>#DIV/0!</v>
      </c>
      <c r="AG224" s="51" t="e">
        <f t="shared" si="72"/>
        <v>#DIV/0!</v>
      </c>
      <c r="AH224" s="51" t="e">
        <f t="shared" si="72"/>
        <v>#DIV/0!</v>
      </c>
    </row>
    <row r="225" spans="2:34" hidden="1">
      <c r="B225" s="60" t="s">
        <v>47</v>
      </c>
      <c r="C225" s="60"/>
      <c r="D225" s="51" t="e">
        <f>(1-D224)/D210</f>
        <v>#DIV/0!</v>
      </c>
      <c r="E225" s="51">
        <f>D221+1</f>
        <v>1</v>
      </c>
      <c r="F225" s="51">
        <f t="shared" ref="F225:AH225" si="73">E225+1</f>
        <v>2</v>
      </c>
      <c r="G225" s="51">
        <f t="shared" si="73"/>
        <v>3</v>
      </c>
      <c r="H225" s="51">
        <f t="shared" si="73"/>
        <v>4</v>
      </c>
      <c r="I225" s="51">
        <f t="shared" si="73"/>
        <v>5</v>
      </c>
      <c r="J225" s="51">
        <f t="shared" si="73"/>
        <v>6</v>
      </c>
      <c r="K225" s="51">
        <f t="shared" si="73"/>
        <v>7</v>
      </c>
      <c r="L225" s="51">
        <f t="shared" si="73"/>
        <v>8</v>
      </c>
      <c r="M225" s="51">
        <f t="shared" si="73"/>
        <v>9</v>
      </c>
      <c r="N225" s="51">
        <f t="shared" si="73"/>
        <v>10</v>
      </c>
      <c r="O225" s="51">
        <f t="shared" si="73"/>
        <v>11</v>
      </c>
      <c r="P225" s="51">
        <f t="shared" si="73"/>
        <v>12</v>
      </c>
      <c r="Q225" s="51">
        <f t="shared" si="73"/>
        <v>13</v>
      </c>
      <c r="R225" s="51">
        <f t="shared" si="73"/>
        <v>14</v>
      </c>
      <c r="S225" s="51">
        <f t="shared" si="73"/>
        <v>15</v>
      </c>
      <c r="T225" s="51">
        <f t="shared" si="73"/>
        <v>16</v>
      </c>
      <c r="U225" s="51">
        <f t="shared" si="73"/>
        <v>17</v>
      </c>
      <c r="V225" s="51">
        <f t="shared" si="73"/>
        <v>18</v>
      </c>
      <c r="W225" s="51">
        <f t="shared" si="73"/>
        <v>19</v>
      </c>
      <c r="X225" s="51">
        <f t="shared" si="73"/>
        <v>20</v>
      </c>
      <c r="Y225" s="51">
        <f t="shared" si="73"/>
        <v>21</v>
      </c>
      <c r="Z225" s="51">
        <f t="shared" si="73"/>
        <v>22</v>
      </c>
      <c r="AA225" s="51">
        <f t="shared" si="73"/>
        <v>23</v>
      </c>
      <c r="AB225" s="51">
        <f t="shared" si="73"/>
        <v>24</v>
      </c>
      <c r="AC225" s="51">
        <f t="shared" si="73"/>
        <v>25</v>
      </c>
      <c r="AD225" s="51">
        <f t="shared" si="73"/>
        <v>26</v>
      </c>
      <c r="AE225" s="51">
        <f t="shared" si="73"/>
        <v>27</v>
      </c>
      <c r="AF225" s="51">
        <f t="shared" si="73"/>
        <v>28</v>
      </c>
      <c r="AG225" s="51">
        <f t="shared" si="73"/>
        <v>29</v>
      </c>
      <c r="AH225" s="51">
        <f t="shared" si="73"/>
        <v>30</v>
      </c>
    </row>
    <row r="226" spans="2:34" hidden="1">
      <c r="B226" s="51" t="s">
        <v>48</v>
      </c>
      <c r="C226" s="51"/>
      <c r="D226" s="51" t="e">
        <f>D211*D225</f>
        <v>#DIV/0!</v>
      </c>
      <c r="E226" s="51">
        <f t="shared" ref="E226:AH226" si="74">E225*E210</f>
        <v>12</v>
      </c>
      <c r="F226" s="51">
        <f t="shared" si="74"/>
        <v>24</v>
      </c>
      <c r="G226" s="51">
        <f t="shared" si="74"/>
        <v>36</v>
      </c>
      <c r="H226" s="51">
        <f t="shared" si="74"/>
        <v>48</v>
      </c>
      <c r="I226" s="51">
        <f t="shared" si="74"/>
        <v>60</v>
      </c>
      <c r="J226" s="51">
        <f t="shared" si="74"/>
        <v>72</v>
      </c>
      <c r="K226" s="51">
        <f t="shared" si="74"/>
        <v>84</v>
      </c>
      <c r="L226" s="51">
        <f t="shared" si="74"/>
        <v>96</v>
      </c>
      <c r="M226" s="51">
        <f t="shared" si="74"/>
        <v>108</v>
      </c>
      <c r="N226" s="51">
        <f t="shared" si="74"/>
        <v>120</v>
      </c>
      <c r="O226" s="51">
        <f t="shared" si="74"/>
        <v>132</v>
      </c>
      <c r="P226" s="51">
        <f t="shared" si="74"/>
        <v>144</v>
      </c>
      <c r="Q226" s="51">
        <f t="shared" si="74"/>
        <v>156</v>
      </c>
      <c r="R226" s="51">
        <f t="shared" si="74"/>
        <v>168</v>
      </c>
      <c r="S226" s="51">
        <f t="shared" si="74"/>
        <v>180</v>
      </c>
      <c r="T226" s="51">
        <f t="shared" si="74"/>
        <v>192</v>
      </c>
      <c r="U226" s="51">
        <f t="shared" si="74"/>
        <v>204</v>
      </c>
      <c r="V226" s="51">
        <f t="shared" si="74"/>
        <v>216</v>
      </c>
      <c r="W226" s="51">
        <f t="shared" si="74"/>
        <v>228</v>
      </c>
      <c r="X226" s="51">
        <f t="shared" si="74"/>
        <v>240</v>
      </c>
      <c r="Y226" s="51">
        <f t="shared" si="74"/>
        <v>252</v>
      </c>
      <c r="Z226" s="51">
        <f t="shared" si="74"/>
        <v>264</v>
      </c>
      <c r="AA226" s="51">
        <f t="shared" si="74"/>
        <v>276</v>
      </c>
      <c r="AB226" s="51">
        <f t="shared" si="74"/>
        <v>288</v>
      </c>
      <c r="AC226" s="51">
        <f t="shared" si="74"/>
        <v>300</v>
      </c>
      <c r="AD226" s="51">
        <f t="shared" si="74"/>
        <v>312</v>
      </c>
      <c r="AE226" s="51">
        <f t="shared" si="74"/>
        <v>324</v>
      </c>
      <c r="AF226" s="51">
        <f t="shared" si="74"/>
        <v>336</v>
      </c>
      <c r="AG226" s="51">
        <f t="shared" si="74"/>
        <v>348</v>
      </c>
      <c r="AH226" s="51">
        <f t="shared" si="74"/>
        <v>360</v>
      </c>
    </row>
    <row r="227" spans="2:34" hidden="1">
      <c r="B227" s="66" t="s">
        <v>59</v>
      </c>
      <c r="C227" s="66"/>
      <c r="E227" s="51">
        <f t="shared" ref="E227:AH227" si="75">(E226-E213)</f>
        <v>12</v>
      </c>
      <c r="F227" s="51">
        <f t="shared" si="75"/>
        <v>24</v>
      </c>
      <c r="G227" s="51">
        <f t="shared" si="75"/>
        <v>36</v>
      </c>
      <c r="H227" s="51">
        <f t="shared" si="75"/>
        <v>48</v>
      </c>
      <c r="I227" s="51">
        <f t="shared" si="75"/>
        <v>60</v>
      </c>
      <c r="J227" s="51">
        <f t="shared" si="75"/>
        <v>72</v>
      </c>
      <c r="K227" s="51">
        <f t="shared" si="75"/>
        <v>84</v>
      </c>
      <c r="L227" s="51">
        <f t="shared" si="75"/>
        <v>96</v>
      </c>
      <c r="M227" s="51">
        <f t="shared" si="75"/>
        <v>108</v>
      </c>
      <c r="N227" s="51">
        <f t="shared" si="75"/>
        <v>120</v>
      </c>
      <c r="O227" s="51">
        <f t="shared" si="75"/>
        <v>132</v>
      </c>
      <c r="P227" s="51">
        <f t="shared" si="75"/>
        <v>144</v>
      </c>
      <c r="Q227" s="51">
        <f t="shared" si="75"/>
        <v>156</v>
      </c>
      <c r="R227" s="51">
        <f t="shared" si="75"/>
        <v>168</v>
      </c>
      <c r="S227" s="51">
        <f t="shared" si="75"/>
        <v>180</v>
      </c>
      <c r="T227" s="51">
        <f t="shared" si="75"/>
        <v>192</v>
      </c>
      <c r="U227" s="51">
        <f t="shared" si="75"/>
        <v>204</v>
      </c>
      <c r="V227" s="51">
        <f t="shared" si="75"/>
        <v>216</v>
      </c>
      <c r="W227" s="51">
        <f t="shared" si="75"/>
        <v>228</v>
      </c>
      <c r="X227" s="51">
        <f t="shared" si="75"/>
        <v>240</v>
      </c>
      <c r="Y227" s="51">
        <f t="shared" si="75"/>
        <v>252</v>
      </c>
      <c r="Z227" s="51">
        <f t="shared" si="75"/>
        <v>264</v>
      </c>
      <c r="AA227" s="51">
        <f t="shared" si="75"/>
        <v>276</v>
      </c>
      <c r="AB227" s="51">
        <f t="shared" si="75"/>
        <v>288</v>
      </c>
      <c r="AC227" s="51">
        <f t="shared" si="75"/>
        <v>300</v>
      </c>
      <c r="AD227" s="51">
        <f t="shared" si="75"/>
        <v>312</v>
      </c>
      <c r="AE227" s="51">
        <f t="shared" si="75"/>
        <v>324</v>
      </c>
      <c r="AF227" s="51">
        <f t="shared" si="75"/>
        <v>336</v>
      </c>
      <c r="AG227" s="51">
        <f t="shared" si="75"/>
        <v>348</v>
      </c>
      <c r="AH227" s="51">
        <f t="shared" si="75"/>
        <v>360</v>
      </c>
    </row>
    <row r="228" spans="2:34" hidden="1">
      <c r="B228" s="67" t="s">
        <v>60</v>
      </c>
      <c r="C228" s="67"/>
      <c r="E228" s="61">
        <f t="shared" ref="E228:AH228" si="76">(1+E214)^E227</f>
        <v>1</v>
      </c>
      <c r="F228" s="61">
        <f t="shared" si="76"/>
        <v>1</v>
      </c>
      <c r="G228" s="61">
        <f t="shared" si="76"/>
        <v>1</v>
      </c>
      <c r="H228" s="61">
        <f t="shared" si="76"/>
        <v>1</v>
      </c>
      <c r="I228" s="61">
        <f t="shared" si="76"/>
        <v>1</v>
      </c>
      <c r="J228" s="61">
        <f t="shared" si="76"/>
        <v>1</v>
      </c>
      <c r="K228" s="61">
        <f t="shared" si="76"/>
        <v>1</v>
      </c>
      <c r="L228" s="61">
        <f t="shared" si="76"/>
        <v>1</v>
      </c>
      <c r="M228" s="61">
        <f t="shared" si="76"/>
        <v>1</v>
      </c>
      <c r="N228" s="61">
        <f t="shared" si="76"/>
        <v>1</v>
      </c>
      <c r="O228" s="61">
        <f t="shared" si="76"/>
        <v>1</v>
      </c>
      <c r="P228" s="61">
        <f t="shared" si="76"/>
        <v>1</v>
      </c>
      <c r="Q228" s="61">
        <f t="shared" si="76"/>
        <v>1</v>
      </c>
      <c r="R228" s="61">
        <f t="shared" si="76"/>
        <v>1</v>
      </c>
      <c r="S228" s="61">
        <f t="shared" si="76"/>
        <v>1</v>
      </c>
      <c r="T228" s="61">
        <f t="shared" si="76"/>
        <v>1</v>
      </c>
      <c r="U228" s="61">
        <f t="shared" si="76"/>
        <v>1</v>
      </c>
      <c r="V228" s="61">
        <f t="shared" si="76"/>
        <v>1</v>
      </c>
      <c r="W228" s="61">
        <f t="shared" si="76"/>
        <v>1</v>
      </c>
      <c r="X228" s="61">
        <f t="shared" si="76"/>
        <v>1</v>
      </c>
      <c r="Y228" s="61">
        <f t="shared" si="76"/>
        <v>1</v>
      </c>
      <c r="Z228" s="61">
        <f t="shared" si="76"/>
        <v>1</v>
      </c>
      <c r="AA228" s="61">
        <f t="shared" si="76"/>
        <v>1</v>
      </c>
      <c r="AB228" s="61">
        <f t="shared" si="76"/>
        <v>1</v>
      </c>
      <c r="AC228" s="61">
        <f t="shared" si="76"/>
        <v>1</v>
      </c>
      <c r="AD228" s="61">
        <f t="shared" si="76"/>
        <v>1</v>
      </c>
      <c r="AE228" s="61">
        <f t="shared" si="76"/>
        <v>1</v>
      </c>
      <c r="AF228" s="61">
        <f t="shared" si="76"/>
        <v>1</v>
      </c>
      <c r="AG228" s="61">
        <f t="shared" si="76"/>
        <v>1</v>
      </c>
      <c r="AH228" s="61">
        <f t="shared" si="76"/>
        <v>1</v>
      </c>
    </row>
    <row r="229" spans="2:34" hidden="1">
      <c r="B229" s="51" t="s">
        <v>61</v>
      </c>
      <c r="C229" s="51"/>
      <c r="E229" s="51" t="e">
        <f t="shared" ref="E229:AH229" si="77">(1-E228)/E214</f>
        <v>#DIV/0!</v>
      </c>
      <c r="F229" s="51" t="e">
        <f t="shared" si="77"/>
        <v>#DIV/0!</v>
      </c>
      <c r="G229" s="51" t="e">
        <f t="shared" si="77"/>
        <v>#DIV/0!</v>
      </c>
      <c r="H229" s="51" t="e">
        <f t="shared" si="77"/>
        <v>#DIV/0!</v>
      </c>
      <c r="I229" s="51" t="e">
        <f t="shared" si="77"/>
        <v>#DIV/0!</v>
      </c>
      <c r="J229" s="51" t="e">
        <f t="shared" si="77"/>
        <v>#DIV/0!</v>
      </c>
      <c r="K229" s="51" t="e">
        <f t="shared" si="77"/>
        <v>#DIV/0!</v>
      </c>
      <c r="L229" s="51" t="e">
        <f t="shared" si="77"/>
        <v>#DIV/0!</v>
      </c>
      <c r="M229" s="51" t="e">
        <f t="shared" si="77"/>
        <v>#DIV/0!</v>
      </c>
      <c r="N229" s="51" t="e">
        <f t="shared" si="77"/>
        <v>#DIV/0!</v>
      </c>
      <c r="O229" s="51" t="e">
        <f t="shared" si="77"/>
        <v>#DIV/0!</v>
      </c>
      <c r="P229" s="51" t="e">
        <f t="shared" si="77"/>
        <v>#DIV/0!</v>
      </c>
      <c r="Q229" s="51" t="e">
        <f t="shared" si="77"/>
        <v>#DIV/0!</v>
      </c>
      <c r="R229" s="51" t="e">
        <f t="shared" si="77"/>
        <v>#DIV/0!</v>
      </c>
      <c r="S229" s="51" t="e">
        <f t="shared" si="77"/>
        <v>#DIV/0!</v>
      </c>
      <c r="T229" s="51" t="e">
        <f t="shared" si="77"/>
        <v>#DIV/0!</v>
      </c>
      <c r="U229" s="51" t="e">
        <f t="shared" si="77"/>
        <v>#DIV/0!</v>
      </c>
      <c r="V229" s="51" t="e">
        <f t="shared" si="77"/>
        <v>#DIV/0!</v>
      </c>
      <c r="W229" s="51" t="e">
        <f t="shared" si="77"/>
        <v>#DIV/0!</v>
      </c>
      <c r="X229" s="51" t="e">
        <f t="shared" si="77"/>
        <v>#DIV/0!</v>
      </c>
      <c r="Y229" s="51" t="e">
        <f t="shared" si="77"/>
        <v>#DIV/0!</v>
      </c>
      <c r="Z229" s="51" t="e">
        <f t="shared" si="77"/>
        <v>#DIV/0!</v>
      </c>
      <c r="AA229" s="51" t="e">
        <f t="shared" si="77"/>
        <v>#DIV/0!</v>
      </c>
      <c r="AB229" s="51" t="e">
        <f t="shared" si="77"/>
        <v>#DIV/0!</v>
      </c>
      <c r="AC229" s="51" t="e">
        <f t="shared" si="77"/>
        <v>#DIV/0!</v>
      </c>
      <c r="AD229" s="51" t="e">
        <f t="shared" si="77"/>
        <v>#DIV/0!</v>
      </c>
      <c r="AE229" s="51" t="e">
        <f t="shared" si="77"/>
        <v>#DIV/0!</v>
      </c>
      <c r="AF229" s="51" t="e">
        <f t="shared" si="77"/>
        <v>#DIV/0!</v>
      </c>
      <c r="AG229" s="51" t="e">
        <f t="shared" si="77"/>
        <v>#DIV/0!</v>
      </c>
      <c r="AH229" s="51" t="e">
        <f t="shared" si="77"/>
        <v>#DIV/0!</v>
      </c>
    </row>
    <row r="230" spans="2:34" hidden="1">
      <c r="B230" s="51"/>
      <c r="C230" s="51"/>
      <c r="E230" s="51" t="e">
        <f t="shared" ref="E230:AH230" si="78">E215*E229</f>
        <v>#DIV/0!</v>
      </c>
      <c r="F230" s="51" t="e">
        <f t="shared" si="78"/>
        <v>#DIV/0!</v>
      </c>
      <c r="G230" s="51" t="e">
        <f t="shared" si="78"/>
        <v>#DIV/0!</v>
      </c>
      <c r="H230" s="51" t="e">
        <f t="shared" si="78"/>
        <v>#DIV/0!</v>
      </c>
      <c r="I230" s="51" t="e">
        <f t="shared" si="78"/>
        <v>#DIV/0!</v>
      </c>
      <c r="J230" s="51" t="e">
        <f t="shared" si="78"/>
        <v>#DIV/0!</v>
      </c>
      <c r="K230" s="51" t="e">
        <f t="shared" si="78"/>
        <v>#DIV/0!</v>
      </c>
      <c r="L230" s="51" t="e">
        <f t="shared" si="78"/>
        <v>#DIV/0!</v>
      </c>
      <c r="M230" s="51" t="e">
        <f t="shared" si="78"/>
        <v>#DIV/0!</v>
      </c>
      <c r="N230" s="51" t="e">
        <f t="shared" si="78"/>
        <v>#DIV/0!</v>
      </c>
      <c r="O230" s="51" t="e">
        <f t="shared" si="78"/>
        <v>#DIV/0!</v>
      </c>
      <c r="P230" s="51" t="e">
        <f t="shared" si="78"/>
        <v>#DIV/0!</v>
      </c>
      <c r="Q230" s="51" t="e">
        <f t="shared" si="78"/>
        <v>#DIV/0!</v>
      </c>
      <c r="R230" s="51" t="e">
        <f t="shared" si="78"/>
        <v>#DIV/0!</v>
      </c>
      <c r="S230" s="51" t="e">
        <f t="shared" si="78"/>
        <v>#DIV/0!</v>
      </c>
      <c r="T230" s="51" t="e">
        <f t="shared" si="78"/>
        <v>#DIV/0!</v>
      </c>
      <c r="U230" s="51" t="e">
        <f t="shared" si="78"/>
        <v>#DIV/0!</v>
      </c>
      <c r="V230" s="51" t="e">
        <f t="shared" si="78"/>
        <v>#DIV/0!</v>
      </c>
      <c r="W230" s="51" t="e">
        <f t="shared" si="78"/>
        <v>#DIV/0!</v>
      </c>
      <c r="X230" s="51" t="e">
        <f t="shared" si="78"/>
        <v>#DIV/0!</v>
      </c>
      <c r="Y230" s="51" t="e">
        <f t="shared" si="78"/>
        <v>#DIV/0!</v>
      </c>
      <c r="Z230" s="51" t="e">
        <f t="shared" si="78"/>
        <v>#DIV/0!</v>
      </c>
      <c r="AA230" s="51" t="e">
        <f t="shared" si="78"/>
        <v>#DIV/0!</v>
      </c>
      <c r="AB230" s="51" t="e">
        <f t="shared" si="78"/>
        <v>#DIV/0!</v>
      </c>
      <c r="AC230" s="51" t="e">
        <f t="shared" si="78"/>
        <v>#DIV/0!</v>
      </c>
      <c r="AD230" s="51" t="e">
        <f t="shared" si="78"/>
        <v>#DIV/0!</v>
      </c>
      <c r="AE230" s="51" t="e">
        <f t="shared" si="78"/>
        <v>#DIV/0!</v>
      </c>
      <c r="AF230" s="51" t="e">
        <f t="shared" si="78"/>
        <v>#DIV/0!</v>
      </c>
      <c r="AG230" s="51" t="e">
        <f t="shared" si="78"/>
        <v>#DIV/0!</v>
      </c>
      <c r="AH230" s="51" t="e">
        <f t="shared" si="78"/>
        <v>#DIV/0!</v>
      </c>
    </row>
    <row r="231" spans="2:34" hidden="1">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row>
    <row r="232" spans="2:34" s="69" customFormat="1" hidden="1">
      <c r="B232" s="44"/>
      <c r="C232" s="44"/>
    </row>
    <row r="233" spans="2:34" hidden="1">
      <c r="B233" s="115" t="s">
        <v>68</v>
      </c>
      <c r="C233" s="11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row>
    <row r="234" spans="2:34" hidden="1">
      <c r="B234" s="117" t="s">
        <v>69</v>
      </c>
      <c r="C234" s="118"/>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row>
    <row r="235" spans="2:34" ht="15.75" hidden="1">
      <c r="B235" s="119" t="s">
        <v>67</v>
      </c>
      <c r="C235" s="12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row>
    <row r="236" spans="2:34" hidden="1">
      <c r="B236" s="71" t="s">
        <v>55</v>
      </c>
      <c r="C236" s="72"/>
      <c r="D236" s="73"/>
      <c r="E236" s="74">
        <f t="shared" ref="E236:AH236" si="79">E37</f>
        <v>1</v>
      </c>
      <c r="F236" s="74" t="str">
        <f t="shared" si="79"/>
        <v/>
      </c>
      <c r="G236" s="74" t="str">
        <f t="shared" si="79"/>
        <v/>
      </c>
      <c r="H236" s="74" t="str">
        <f t="shared" si="79"/>
        <v/>
      </c>
      <c r="I236" s="74" t="str">
        <f t="shared" si="79"/>
        <v/>
      </c>
      <c r="J236" s="74" t="str">
        <f t="shared" si="79"/>
        <v/>
      </c>
      <c r="K236" s="74" t="str">
        <f t="shared" si="79"/>
        <v/>
      </c>
      <c r="L236" s="74" t="str">
        <f t="shared" si="79"/>
        <v/>
      </c>
      <c r="M236" s="74" t="str">
        <f t="shared" si="79"/>
        <v/>
      </c>
      <c r="N236" s="74" t="str">
        <f t="shared" si="79"/>
        <v/>
      </c>
      <c r="O236" s="74" t="str">
        <f t="shared" si="79"/>
        <v/>
      </c>
      <c r="P236" s="74" t="str">
        <f t="shared" si="79"/>
        <v/>
      </c>
      <c r="Q236" s="74" t="str">
        <f t="shared" si="79"/>
        <v/>
      </c>
      <c r="R236" s="74" t="str">
        <f t="shared" si="79"/>
        <v/>
      </c>
      <c r="S236" s="74" t="str">
        <f t="shared" si="79"/>
        <v/>
      </c>
      <c r="T236" s="74" t="str">
        <f t="shared" si="79"/>
        <v/>
      </c>
      <c r="U236" s="74" t="str">
        <f t="shared" si="79"/>
        <v/>
      </c>
      <c r="V236" s="74" t="str">
        <f t="shared" si="79"/>
        <v/>
      </c>
      <c r="W236" s="74" t="str">
        <f t="shared" si="79"/>
        <v/>
      </c>
      <c r="X236" s="74" t="str">
        <f t="shared" si="79"/>
        <v/>
      </c>
      <c r="Y236" s="74" t="str">
        <f t="shared" si="79"/>
        <v/>
      </c>
      <c r="Z236" s="74" t="str">
        <f t="shared" si="79"/>
        <v/>
      </c>
      <c r="AA236" s="74" t="str">
        <f t="shared" si="79"/>
        <v/>
      </c>
      <c r="AB236" s="74" t="str">
        <f t="shared" si="79"/>
        <v/>
      </c>
      <c r="AC236" s="74" t="str">
        <f t="shared" si="79"/>
        <v/>
      </c>
      <c r="AD236" s="74" t="str">
        <f t="shared" si="79"/>
        <v/>
      </c>
      <c r="AE236" s="74" t="str">
        <f t="shared" si="79"/>
        <v/>
      </c>
      <c r="AF236" s="74" t="str">
        <f t="shared" si="79"/>
        <v/>
      </c>
      <c r="AG236" s="74" t="str">
        <f t="shared" si="79"/>
        <v/>
      </c>
      <c r="AH236" s="74" t="str">
        <f t="shared" si="79"/>
        <v/>
      </c>
    </row>
    <row r="237" spans="2:34" hidden="1">
      <c r="B237" s="75" t="s">
        <v>54</v>
      </c>
      <c r="C237" s="76"/>
      <c r="D237" s="77"/>
      <c r="E237" s="78">
        <f t="shared" ref="E237:AH241" si="80">IF(E38&lt;100000,MROUND(E38,10),IF(E38&gt;99999.99,MROUND(E38,100)))</f>
        <v>0</v>
      </c>
      <c r="F237" s="78">
        <f t="shared" si="80"/>
        <v>0</v>
      </c>
      <c r="G237" s="78">
        <f t="shared" si="80"/>
        <v>0</v>
      </c>
      <c r="H237" s="78">
        <f t="shared" si="80"/>
        <v>0</v>
      </c>
      <c r="I237" s="78">
        <f t="shared" si="80"/>
        <v>0</v>
      </c>
      <c r="J237" s="78">
        <f t="shared" si="80"/>
        <v>0</v>
      </c>
      <c r="K237" s="78">
        <f t="shared" si="80"/>
        <v>0</v>
      </c>
      <c r="L237" s="78">
        <f t="shared" si="80"/>
        <v>0</v>
      </c>
      <c r="M237" s="78">
        <f t="shared" si="80"/>
        <v>0</v>
      </c>
      <c r="N237" s="78">
        <f t="shared" si="80"/>
        <v>0</v>
      </c>
      <c r="O237" s="78">
        <f t="shared" si="80"/>
        <v>0</v>
      </c>
      <c r="P237" s="78">
        <f t="shared" si="80"/>
        <v>0</v>
      </c>
      <c r="Q237" s="78">
        <f t="shared" si="80"/>
        <v>0</v>
      </c>
      <c r="R237" s="78">
        <f t="shared" si="80"/>
        <v>0</v>
      </c>
      <c r="S237" s="78">
        <f t="shared" si="80"/>
        <v>0</v>
      </c>
      <c r="T237" s="78">
        <f t="shared" si="80"/>
        <v>0</v>
      </c>
      <c r="U237" s="78">
        <f t="shared" si="80"/>
        <v>0</v>
      </c>
      <c r="V237" s="78">
        <f t="shared" si="80"/>
        <v>0</v>
      </c>
      <c r="W237" s="78">
        <f t="shared" si="80"/>
        <v>0</v>
      </c>
      <c r="X237" s="78">
        <f t="shared" si="80"/>
        <v>0</v>
      </c>
      <c r="Y237" s="78">
        <f t="shared" si="80"/>
        <v>0</v>
      </c>
      <c r="Z237" s="78">
        <f t="shared" si="80"/>
        <v>0</v>
      </c>
      <c r="AA237" s="78">
        <f t="shared" si="80"/>
        <v>0</v>
      </c>
      <c r="AB237" s="78">
        <f t="shared" si="80"/>
        <v>0</v>
      </c>
      <c r="AC237" s="78">
        <f t="shared" si="80"/>
        <v>0</v>
      </c>
      <c r="AD237" s="78">
        <f t="shared" si="80"/>
        <v>0</v>
      </c>
      <c r="AE237" s="78">
        <f t="shared" si="80"/>
        <v>0</v>
      </c>
      <c r="AF237" s="78">
        <f t="shared" si="80"/>
        <v>0</v>
      </c>
      <c r="AG237" s="78">
        <f t="shared" si="80"/>
        <v>0</v>
      </c>
      <c r="AH237" s="78">
        <f t="shared" si="80"/>
        <v>0</v>
      </c>
    </row>
    <row r="238" spans="2:34" hidden="1">
      <c r="B238" s="75" t="s">
        <v>49</v>
      </c>
      <c r="C238" s="76"/>
      <c r="D238" s="77"/>
      <c r="E238" s="78">
        <f t="shared" si="80"/>
        <v>0</v>
      </c>
      <c r="F238" s="78">
        <f t="shared" si="80"/>
        <v>0</v>
      </c>
      <c r="G238" s="78">
        <f t="shared" si="80"/>
        <v>0</v>
      </c>
      <c r="H238" s="78">
        <f t="shared" si="80"/>
        <v>0</v>
      </c>
      <c r="I238" s="78">
        <f t="shared" si="80"/>
        <v>0</v>
      </c>
      <c r="J238" s="78">
        <f t="shared" si="80"/>
        <v>0</v>
      </c>
      <c r="K238" s="78">
        <f t="shared" si="80"/>
        <v>0</v>
      </c>
      <c r="L238" s="78">
        <f t="shared" si="80"/>
        <v>0</v>
      </c>
      <c r="M238" s="78">
        <f t="shared" si="80"/>
        <v>0</v>
      </c>
      <c r="N238" s="78">
        <f t="shared" si="80"/>
        <v>0</v>
      </c>
      <c r="O238" s="78">
        <f t="shared" si="80"/>
        <v>0</v>
      </c>
      <c r="P238" s="78">
        <f t="shared" si="80"/>
        <v>0</v>
      </c>
      <c r="Q238" s="78">
        <f t="shared" si="80"/>
        <v>0</v>
      </c>
      <c r="R238" s="78">
        <f t="shared" si="80"/>
        <v>0</v>
      </c>
      <c r="S238" s="78">
        <f t="shared" si="80"/>
        <v>0</v>
      </c>
      <c r="T238" s="78">
        <f t="shared" si="80"/>
        <v>0</v>
      </c>
      <c r="U238" s="78">
        <f t="shared" si="80"/>
        <v>0</v>
      </c>
      <c r="V238" s="78">
        <f t="shared" si="80"/>
        <v>0</v>
      </c>
      <c r="W238" s="78">
        <f t="shared" si="80"/>
        <v>0</v>
      </c>
      <c r="X238" s="78">
        <f t="shared" si="80"/>
        <v>0</v>
      </c>
      <c r="Y238" s="78">
        <f t="shared" si="80"/>
        <v>0</v>
      </c>
      <c r="Z238" s="78">
        <f t="shared" si="80"/>
        <v>0</v>
      </c>
      <c r="AA238" s="78">
        <f t="shared" si="80"/>
        <v>0</v>
      </c>
      <c r="AB238" s="78">
        <f t="shared" si="80"/>
        <v>0</v>
      </c>
      <c r="AC238" s="78">
        <f t="shared" si="80"/>
        <v>0</v>
      </c>
      <c r="AD238" s="78">
        <f t="shared" si="80"/>
        <v>0</v>
      </c>
      <c r="AE238" s="78">
        <f t="shared" si="80"/>
        <v>0</v>
      </c>
      <c r="AF238" s="78">
        <f t="shared" si="80"/>
        <v>0</v>
      </c>
      <c r="AG238" s="78">
        <f t="shared" si="80"/>
        <v>0</v>
      </c>
      <c r="AH238" s="78">
        <f t="shared" si="80"/>
        <v>0</v>
      </c>
    </row>
    <row r="239" spans="2:34" hidden="1">
      <c r="B239" s="79" t="s">
        <v>64</v>
      </c>
      <c r="C239" s="80"/>
      <c r="D239" s="28"/>
      <c r="E239" s="28">
        <f t="shared" si="80"/>
        <v>0</v>
      </c>
      <c r="F239" s="28">
        <f t="shared" si="80"/>
        <v>0</v>
      </c>
      <c r="G239" s="28">
        <f t="shared" si="80"/>
        <v>0</v>
      </c>
      <c r="H239" s="28">
        <f t="shared" si="80"/>
        <v>0</v>
      </c>
      <c r="I239" s="28">
        <f t="shared" si="80"/>
        <v>0</v>
      </c>
      <c r="J239" s="28">
        <f t="shared" si="80"/>
        <v>0</v>
      </c>
      <c r="K239" s="28">
        <f t="shared" si="80"/>
        <v>0</v>
      </c>
      <c r="L239" s="28">
        <f t="shared" si="80"/>
        <v>0</v>
      </c>
      <c r="M239" s="28">
        <f t="shared" si="80"/>
        <v>0</v>
      </c>
      <c r="N239" s="28">
        <f t="shared" si="80"/>
        <v>0</v>
      </c>
      <c r="O239" s="28">
        <f t="shared" si="80"/>
        <v>0</v>
      </c>
      <c r="P239" s="28">
        <f t="shared" si="80"/>
        <v>0</v>
      </c>
      <c r="Q239" s="28">
        <f t="shared" si="80"/>
        <v>0</v>
      </c>
      <c r="R239" s="28">
        <f t="shared" si="80"/>
        <v>0</v>
      </c>
      <c r="S239" s="28">
        <f t="shared" si="80"/>
        <v>0</v>
      </c>
      <c r="T239" s="28">
        <f t="shared" si="80"/>
        <v>0</v>
      </c>
      <c r="U239" s="28">
        <f t="shared" si="80"/>
        <v>0</v>
      </c>
      <c r="V239" s="28">
        <f t="shared" si="80"/>
        <v>0</v>
      </c>
      <c r="W239" s="28">
        <f t="shared" si="80"/>
        <v>0</v>
      </c>
      <c r="X239" s="28">
        <f t="shared" si="80"/>
        <v>0</v>
      </c>
      <c r="Y239" s="28">
        <f t="shared" si="80"/>
        <v>0</v>
      </c>
      <c r="Z239" s="28">
        <f t="shared" si="80"/>
        <v>0</v>
      </c>
      <c r="AA239" s="28">
        <f t="shared" si="80"/>
        <v>0</v>
      </c>
      <c r="AB239" s="28">
        <f t="shared" si="80"/>
        <v>0</v>
      </c>
      <c r="AC239" s="28">
        <f t="shared" si="80"/>
        <v>0</v>
      </c>
      <c r="AD239" s="28">
        <f t="shared" si="80"/>
        <v>0</v>
      </c>
      <c r="AE239" s="28">
        <f t="shared" si="80"/>
        <v>0</v>
      </c>
      <c r="AF239" s="28">
        <f t="shared" si="80"/>
        <v>0</v>
      </c>
      <c r="AG239" s="28">
        <f t="shared" si="80"/>
        <v>0</v>
      </c>
      <c r="AH239" s="28">
        <f t="shared" si="80"/>
        <v>0</v>
      </c>
    </row>
    <row r="240" spans="2:34" hidden="1">
      <c r="B240" s="79" t="s">
        <v>50</v>
      </c>
      <c r="C240" s="80"/>
      <c r="D240" s="28"/>
      <c r="E240" s="28">
        <f t="shared" si="80"/>
        <v>0</v>
      </c>
      <c r="F240" s="28">
        <f t="shared" si="80"/>
        <v>0</v>
      </c>
      <c r="G240" s="28">
        <f t="shared" si="80"/>
        <v>0</v>
      </c>
      <c r="H240" s="28">
        <f t="shared" si="80"/>
        <v>0</v>
      </c>
      <c r="I240" s="28">
        <f t="shared" si="80"/>
        <v>0</v>
      </c>
      <c r="J240" s="28">
        <f t="shared" si="80"/>
        <v>0</v>
      </c>
      <c r="K240" s="28">
        <f t="shared" si="80"/>
        <v>0</v>
      </c>
      <c r="L240" s="28">
        <f t="shared" si="80"/>
        <v>0</v>
      </c>
      <c r="M240" s="28">
        <f t="shared" si="80"/>
        <v>0</v>
      </c>
      <c r="N240" s="28">
        <f t="shared" si="80"/>
        <v>0</v>
      </c>
      <c r="O240" s="28">
        <f t="shared" si="80"/>
        <v>0</v>
      </c>
      <c r="P240" s="28">
        <f t="shared" si="80"/>
        <v>0</v>
      </c>
      <c r="Q240" s="28">
        <f t="shared" si="80"/>
        <v>0</v>
      </c>
      <c r="R240" s="28">
        <f t="shared" si="80"/>
        <v>0</v>
      </c>
      <c r="S240" s="28">
        <f t="shared" si="80"/>
        <v>0</v>
      </c>
      <c r="T240" s="28">
        <f t="shared" si="80"/>
        <v>0</v>
      </c>
      <c r="U240" s="28">
        <f t="shared" si="80"/>
        <v>0</v>
      </c>
      <c r="V240" s="28">
        <f t="shared" si="80"/>
        <v>0</v>
      </c>
      <c r="W240" s="28">
        <f t="shared" si="80"/>
        <v>0</v>
      </c>
      <c r="X240" s="28">
        <f t="shared" si="80"/>
        <v>0</v>
      </c>
      <c r="Y240" s="28">
        <f t="shared" si="80"/>
        <v>0</v>
      </c>
      <c r="Z240" s="28">
        <f t="shared" si="80"/>
        <v>0</v>
      </c>
      <c r="AA240" s="28">
        <f t="shared" si="80"/>
        <v>0</v>
      </c>
      <c r="AB240" s="28">
        <f t="shared" si="80"/>
        <v>0</v>
      </c>
      <c r="AC240" s="28">
        <f t="shared" si="80"/>
        <v>0</v>
      </c>
      <c r="AD240" s="28">
        <f t="shared" si="80"/>
        <v>0</v>
      </c>
      <c r="AE240" s="28">
        <f t="shared" si="80"/>
        <v>0</v>
      </c>
      <c r="AF240" s="28">
        <f t="shared" si="80"/>
        <v>0</v>
      </c>
      <c r="AG240" s="28">
        <f t="shared" si="80"/>
        <v>0</v>
      </c>
      <c r="AH240" s="28">
        <f t="shared" si="80"/>
        <v>0</v>
      </c>
    </row>
    <row r="241" spans="2:34" hidden="1">
      <c r="B241" s="71" t="s">
        <v>51</v>
      </c>
      <c r="C241" s="72"/>
      <c r="D241" s="31"/>
      <c r="E241" s="31">
        <f t="shared" si="80"/>
        <v>0</v>
      </c>
      <c r="F241" s="31">
        <f t="shared" si="80"/>
        <v>0</v>
      </c>
      <c r="G241" s="31">
        <f t="shared" si="80"/>
        <v>0</v>
      </c>
      <c r="H241" s="31">
        <f t="shared" si="80"/>
        <v>0</v>
      </c>
      <c r="I241" s="31">
        <f t="shared" si="80"/>
        <v>0</v>
      </c>
      <c r="J241" s="31">
        <f t="shared" si="80"/>
        <v>0</v>
      </c>
      <c r="K241" s="31">
        <f t="shared" si="80"/>
        <v>0</v>
      </c>
      <c r="L241" s="31">
        <f t="shared" si="80"/>
        <v>0</v>
      </c>
      <c r="M241" s="31">
        <f t="shared" si="80"/>
        <v>0</v>
      </c>
      <c r="N241" s="31">
        <f t="shared" si="80"/>
        <v>0</v>
      </c>
      <c r="O241" s="31">
        <f t="shared" si="80"/>
        <v>0</v>
      </c>
      <c r="P241" s="31">
        <f t="shared" si="80"/>
        <v>0</v>
      </c>
      <c r="Q241" s="31">
        <f t="shared" si="80"/>
        <v>0</v>
      </c>
      <c r="R241" s="31">
        <f t="shared" si="80"/>
        <v>0</v>
      </c>
      <c r="S241" s="31">
        <f t="shared" si="80"/>
        <v>0</v>
      </c>
      <c r="T241" s="31">
        <f t="shared" si="80"/>
        <v>0</v>
      </c>
      <c r="U241" s="31">
        <f t="shared" si="80"/>
        <v>0</v>
      </c>
      <c r="V241" s="31">
        <f t="shared" si="80"/>
        <v>0</v>
      </c>
      <c r="W241" s="31">
        <f t="shared" si="80"/>
        <v>0</v>
      </c>
      <c r="X241" s="31">
        <f t="shared" si="80"/>
        <v>0</v>
      </c>
      <c r="Y241" s="31">
        <f t="shared" si="80"/>
        <v>0</v>
      </c>
      <c r="Z241" s="31">
        <f t="shared" si="80"/>
        <v>0</v>
      </c>
      <c r="AA241" s="31">
        <f t="shared" si="80"/>
        <v>0</v>
      </c>
      <c r="AB241" s="31">
        <f t="shared" si="80"/>
        <v>0</v>
      </c>
      <c r="AC241" s="31">
        <f t="shared" si="80"/>
        <v>0</v>
      </c>
      <c r="AD241" s="31">
        <f t="shared" si="80"/>
        <v>0</v>
      </c>
      <c r="AE241" s="31">
        <f t="shared" si="80"/>
        <v>0</v>
      </c>
      <c r="AF241" s="31">
        <f t="shared" si="80"/>
        <v>0</v>
      </c>
      <c r="AG241" s="31">
        <f t="shared" si="80"/>
        <v>0</v>
      </c>
      <c r="AH241" s="31">
        <f t="shared" si="80"/>
        <v>0</v>
      </c>
    </row>
    <row r="242" spans="2:34" hidden="1">
      <c r="B242" s="81" t="s">
        <v>62</v>
      </c>
      <c r="C242" s="82"/>
      <c r="D242" s="41"/>
      <c r="E242" s="41">
        <f t="shared" ref="E242:AH242" si="81">E43</f>
        <v>0</v>
      </c>
      <c r="F242" s="41">
        <f t="shared" si="81"/>
        <v>0</v>
      </c>
      <c r="G242" s="41">
        <f t="shared" si="81"/>
        <v>0</v>
      </c>
      <c r="H242" s="41">
        <f t="shared" si="81"/>
        <v>0</v>
      </c>
      <c r="I242" s="41">
        <f t="shared" si="81"/>
        <v>0</v>
      </c>
      <c r="J242" s="41">
        <f t="shared" si="81"/>
        <v>0</v>
      </c>
      <c r="K242" s="41">
        <f t="shared" si="81"/>
        <v>0</v>
      </c>
      <c r="L242" s="41">
        <f t="shared" si="81"/>
        <v>0</v>
      </c>
      <c r="M242" s="41">
        <f t="shared" si="81"/>
        <v>0</v>
      </c>
      <c r="N242" s="41">
        <f t="shared" si="81"/>
        <v>0</v>
      </c>
      <c r="O242" s="41">
        <f t="shared" si="81"/>
        <v>0</v>
      </c>
      <c r="P242" s="41">
        <f t="shared" si="81"/>
        <v>0</v>
      </c>
      <c r="Q242" s="41">
        <f t="shared" si="81"/>
        <v>0</v>
      </c>
      <c r="R242" s="41">
        <f t="shared" si="81"/>
        <v>0</v>
      </c>
      <c r="S242" s="41">
        <f t="shared" si="81"/>
        <v>0</v>
      </c>
      <c r="T242" s="41">
        <f t="shared" si="81"/>
        <v>0</v>
      </c>
      <c r="U242" s="41">
        <f t="shared" si="81"/>
        <v>0</v>
      </c>
      <c r="V242" s="41">
        <f t="shared" si="81"/>
        <v>0</v>
      </c>
      <c r="W242" s="41">
        <f t="shared" si="81"/>
        <v>0</v>
      </c>
      <c r="X242" s="41">
        <f t="shared" si="81"/>
        <v>0</v>
      </c>
      <c r="Y242" s="41">
        <f t="shared" si="81"/>
        <v>0</v>
      </c>
      <c r="Z242" s="41">
        <f t="shared" si="81"/>
        <v>0</v>
      </c>
      <c r="AA242" s="41">
        <f t="shared" si="81"/>
        <v>0</v>
      </c>
      <c r="AB242" s="41">
        <f t="shared" si="81"/>
        <v>0</v>
      </c>
      <c r="AC242" s="41">
        <f t="shared" si="81"/>
        <v>0</v>
      </c>
      <c r="AD242" s="41">
        <f t="shared" si="81"/>
        <v>0</v>
      </c>
      <c r="AE242" s="41">
        <f t="shared" si="81"/>
        <v>0</v>
      </c>
      <c r="AF242" s="41">
        <f t="shared" si="81"/>
        <v>0</v>
      </c>
      <c r="AG242" s="41">
        <f t="shared" si="81"/>
        <v>0</v>
      </c>
      <c r="AH242" s="41">
        <f t="shared" si="81"/>
        <v>0</v>
      </c>
    </row>
    <row r="243" spans="2:34" hidden="1"/>
    <row r="244" spans="2:34" hidden="1">
      <c r="B244" s="14" t="s">
        <v>52</v>
      </c>
      <c r="C244" s="11">
        <v>12</v>
      </c>
    </row>
    <row r="245" spans="2:34" hidden="1"/>
    <row r="455" spans="2:34">
      <c r="B455" s="37" t="s">
        <v>77</v>
      </c>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row>
    <row r="456" spans="2:34">
      <c r="E456" s="38">
        <f t="shared" ref="E456:AH458" si="82">E37</f>
        <v>1</v>
      </c>
      <c r="F456" s="38" t="str">
        <f t="shared" si="82"/>
        <v/>
      </c>
      <c r="G456" s="38" t="str">
        <f t="shared" si="82"/>
        <v/>
      </c>
      <c r="H456" s="38" t="str">
        <f t="shared" si="82"/>
        <v/>
      </c>
      <c r="I456" s="38" t="str">
        <f t="shared" si="82"/>
        <v/>
      </c>
      <c r="J456" s="38" t="str">
        <f t="shared" si="82"/>
        <v/>
      </c>
      <c r="K456" s="38" t="str">
        <f t="shared" si="82"/>
        <v/>
      </c>
      <c r="L456" s="38" t="str">
        <f t="shared" si="82"/>
        <v/>
      </c>
      <c r="M456" s="38" t="str">
        <f t="shared" si="82"/>
        <v/>
      </c>
      <c r="N456" s="38" t="str">
        <f t="shared" si="82"/>
        <v/>
      </c>
      <c r="O456" s="38" t="str">
        <f t="shared" si="82"/>
        <v/>
      </c>
      <c r="P456" s="38" t="str">
        <f t="shared" si="82"/>
        <v/>
      </c>
      <c r="Q456" s="38" t="str">
        <f t="shared" si="82"/>
        <v/>
      </c>
      <c r="R456" s="38" t="str">
        <f t="shared" si="82"/>
        <v/>
      </c>
      <c r="S456" s="38" t="str">
        <f t="shared" si="82"/>
        <v/>
      </c>
      <c r="T456" s="38" t="str">
        <f t="shared" si="82"/>
        <v/>
      </c>
      <c r="U456" s="38" t="str">
        <f t="shared" si="82"/>
        <v/>
      </c>
      <c r="V456" s="38" t="str">
        <f t="shared" si="82"/>
        <v/>
      </c>
      <c r="W456" s="38" t="str">
        <f t="shared" si="82"/>
        <v/>
      </c>
      <c r="X456" s="38" t="str">
        <f t="shared" si="82"/>
        <v/>
      </c>
      <c r="Y456" s="38" t="str">
        <f t="shared" si="82"/>
        <v/>
      </c>
      <c r="Z456" s="38" t="str">
        <f t="shared" si="82"/>
        <v/>
      </c>
      <c r="AA456" s="38" t="str">
        <f t="shared" si="82"/>
        <v/>
      </c>
      <c r="AB456" s="38" t="str">
        <f t="shared" si="82"/>
        <v/>
      </c>
      <c r="AC456" s="38" t="str">
        <f t="shared" si="82"/>
        <v/>
      </c>
      <c r="AD456" s="38" t="str">
        <f t="shared" si="82"/>
        <v/>
      </c>
      <c r="AE456" s="38" t="str">
        <f t="shared" si="82"/>
        <v/>
      </c>
      <c r="AF456" s="38" t="str">
        <f t="shared" si="82"/>
        <v/>
      </c>
      <c r="AG456" s="38" t="str">
        <f t="shared" si="82"/>
        <v/>
      </c>
      <c r="AH456" s="38" t="str">
        <f t="shared" si="82"/>
        <v/>
      </c>
    </row>
    <row r="457" spans="2:34">
      <c r="D457" s="5" t="s">
        <v>112</v>
      </c>
      <c r="E457" s="6">
        <f t="shared" si="82"/>
        <v>0</v>
      </c>
      <c r="F457" s="6">
        <f t="shared" si="82"/>
        <v>0</v>
      </c>
      <c r="G457" s="6">
        <f t="shared" si="82"/>
        <v>0</v>
      </c>
      <c r="H457" s="6">
        <f t="shared" si="82"/>
        <v>0</v>
      </c>
      <c r="I457" s="6">
        <f t="shared" si="82"/>
        <v>0</v>
      </c>
      <c r="J457" s="6">
        <f t="shared" si="82"/>
        <v>0</v>
      </c>
      <c r="K457" s="6">
        <f t="shared" si="82"/>
        <v>0</v>
      </c>
      <c r="L457" s="6">
        <f t="shared" si="82"/>
        <v>0</v>
      </c>
      <c r="M457" s="6">
        <f t="shared" si="82"/>
        <v>0</v>
      </c>
      <c r="N457" s="6">
        <f t="shared" si="82"/>
        <v>0</v>
      </c>
      <c r="O457" s="6">
        <f t="shared" si="82"/>
        <v>0</v>
      </c>
      <c r="P457" s="6">
        <f t="shared" si="82"/>
        <v>0</v>
      </c>
      <c r="Q457" s="6">
        <f t="shared" si="82"/>
        <v>0</v>
      </c>
      <c r="R457" s="6">
        <f t="shared" si="82"/>
        <v>0</v>
      </c>
      <c r="S457" s="6">
        <f t="shared" si="82"/>
        <v>0</v>
      </c>
      <c r="T457" s="6">
        <f t="shared" si="82"/>
        <v>0</v>
      </c>
      <c r="U457" s="6">
        <f t="shared" si="82"/>
        <v>0</v>
      </c>
      <c r="V457" s="6">
        <f t="shared" si="82"/>
        <v>0</v>
      </c>
      <c r="W457" s="6">
        <f t="shared" si="82"/>
        <v>0</v>
      </c>
      <c r="X457" s="6">
        <f t="shared" si="82"/>
        <v>0</v>
      </c>
      <c r="Y457" s="6">
        <f t="shared" si="82"/>
        <v>0</v>
      </c>
      <c r="Z457" s="6">
        <f t="shared" si="82"/>
        <v>0</v>
      </c>
      <c r="AA457" s="6">
        <f t="shared" si="82"/>
        <v>0</v>
      </c>
      <c r="AB457" s="6">
        <f t="shared" si="82"/>
        <v>0</v>
      </c>
      <c r="AC457" s="6">
        <f t="shared" si="82"/>
        <v>0</v>
      </c>
      <c r="AD457" s="6">
        <f t="shared" si="82"/>
        <v>0</v>
      </c>
      <c r="AE457" s="6">
        <f t="shared" si="82"/>
        <v>0</v>
      </c>
      <c r="AF457" s="6">
        <f t="shared" si="82"/>
        <v>0</v>
      </c>
      <c r="AG457" s="6">
        <f t="shared" si="82"/>
        <v>0</v>
      </c>
      <c r="AH457" s="6">
        <f t="shared" si="82"/>
        <v>0</v>
      </c>
    </row>
    <row r="458" spans="2:34">
      <c r="B458" s="5" t="s">
        <v>111</v>
      </c>
      <c r="D458" s="5" t="s">
        <v>113</v>
      </c>
      <c r="E458" s="6">
        <f t="shared" si="82"/>
        <v>0</v>
      </c>
      <c r="F458" s="6">
        <f t="shared" si="82"/>
        <v>0</v>
      </c>
      <c r="G458" s="6">
        <f t="shared" si="82"/>
        <v>0</v>
      </c>
      <c r="H458" s="6">
        <f t="shared" si="82"/>
        <v>0</v>
      </c>
      <c r="I458" s="6">
        <f t="shared" si="82"/>
        <v>0</v>
      </c>
      <c r="J458" s="6">
        <f t="shared" si="82"/>
        <v>0</v>
      </c>
      <c r="K458" s="6">
        <f t="shared" si="82"/>
        <v>0</v>
      </c>
      <c r="L458" s="6">
        <f t="shared" si="82"/>
        <v>0</v>
      </c>
      <c r="M458" s="6">
        <f t="shared" si="82"/>
        <v>0</v>
      </c>
      <c r="N458" s="6">
        <f t="shared" si="82"/>
        <v>0</v>
      </c>
      <c r="O458" s="6">
        <f t="shared" si="82"/>
        <v>0</v>
      </c>
      <c r="P458" s="6">
        <f t="shared" si="82"/>
        <v>0</v>
      </c>
      <c r="Q458" s="6">
        <f t="shared" si="82"/>
        <v>0</v>
      </c>
      <c r="R458" s="6">
        <f t="shared" si="82"/>
        <v>0</v>
      </c>
      <c r="S458" s="6">
        <f t="shared" si="82"/>
        <v>0</v>
      </c>
      <c r="T458" s="6">
        <f t="shared" si="82"/>
        <v>0</v>
      </c>
      <c r="U458" s="6">
        <f t="shared" si="82"/>
        <v>0</v>
      </c>
      <c r="V458" s="6">
        <f t="shared" si="82"/>
        <v>0</v>
      </c>
      <c r="W458" s="6">
        <f t="shared" si="82"/>
        <v>0</v>
      </c>
      <c r="X458" s="6">
        <f t="shared" si="82"/>
        <v>0</v>
      </c>
      <c r="Y458" s="6">
        <f t="shared" si="82"/>
        <v>0</v>
      </c>
      <c r="Z458" s="6">
        <f t="shared" si="82"/>
        <v>0</v>
      </c>
      <c r="AA458" s="6">
        <f t="shared" si="82"/>
        <v>0</v>
      </c>
      <c r="AB458" s="6">
        <f t="shared" si="82"/>
        <v>0</v>
      </c>
      <c r="AC458" s="6">
        <f t="shared" si="82"/>
        <v>0</v>
      </c>
      <c r="AD458" s="6">
        <f t="shared" si="82"/>
        <v>0</v>
      </c>
      <c r="AE458" s="6">
        <f t="shared" si="82"/>
        <v>0</v>
      </c>
      <c r="AF458" s="6">
        <f t="shared" si="82"/>
        <v>0</v>
      </c>
      <c r="AG458" s="6">
        <f t="shared" si="82"/>
        <v>0</v>
      </c>
      <c r="AH458" s="6">
        <f t="shared" si="82"/>
        <v>0</v>
      </c>
    </row>
    <row r="459" spans="2:34">
      <c r="D459" s="5" t="s">
        <v>108</v>
      </c>
      <c r="E459" s="105">
        <f>E457+E458</f>
        <v>0</v>
      </c>
      <c r="F459" s="105">
        <f t="shared" ref="F459:AH459" si="83">F457+F458</f>
        <v>0</v>
      </c>
      <c r="G459" s="105">
        <f t="shared" si="83"/>
        <v>0</v>
      </c>
      <c r="H459" s="105">
        <f t="shared" si="83"/>
        <v>0</v>
      </c>
      <c r="I459" s="105">
        <f t="shared" si="83"/>
        <v>0</v>
      </c>
      <c r="J459" s="105">
        <f t="shared" si="83"/>
        <v>0</v>
      </c>
      <c r="K459" s="105">
        <f t="shared" si="83"/>
        <v>0</v>
      </c>
      <c r="L459" s="105">
        <f t="shared" si="83"/>
        <v>0</v>
      </c>
      <c r="M459" s="105">
        <f t="shared" si="83"/>
        <v>0</v>
      </c>
      <c r="N459" s="105">
        <f t="shared" si="83"/>
        <v>0</v>
      </c>
      <c r="O459" s="105">
        <f t="shared" si="83"/>
        <v>0</v>
      </c>
      <c r="P459" s="105">
        <f t="shared" si="83"/>
        <v>0</v>
      </c>
      <c r="Q459" s="105">
        <f t="shared" si="83"/>
        <v>0</v>
      </c>
      <c r="R459" s="105">
        <f t="shared" si="83"/>
        <v>0</v>
      </c>
      <c r="S459" s="105">
        <f t="shared" si="83"/>
        <v>0</v>
      </c>
      <c r="T459" s="105">
        <f t="shared" si="83"/>
        <v>0</v>
      </c>
      <c r="U459" s="105">
        <f t="shared" si="83"/>
        <v>0</v>
      </c>
      <c r="V459" s="105">
        <f t="shared" si="83"/>
        <v>0</v>
      </c>
      <c r="W459" s="105">
        <f t="shared" si="83"/>
        <v>0</v>
      </c>
      <c r="X459" s="105">
        <f t="shared" si="83"/>
        <v>0</v>
      </c>
      <c r="Y459" s="105">
        <f t="shared" si="83"/>
        <v>0</v>
      </c>
      <c r="Z459" s="105">
        <f t="shared" si="83"/>
        <v>0</v>
      </c>
      <c r="AA459" s="105">
        <f t="shared" si="83"/>
        <v>0</v>
      </c>
      <c r="AB459" s="105">
        <f t="shared" si="83"/>
        <v>0</v>
      </c>
      <c r="AC459" s="105">
        <f t="shared" si="83"/>
        <v>0</v>
      </c>
      <c r="AD459" s="105">
        <f t="shared" si="83"/>
        <v>0</v>
      </c>
      <c r="AE459" s="105">
        <f t="shared" si="83"/>
        <v>0</v>
      </c>
      <c r="AF459" s="105">
        <f t="shared" si="83"/>
        <v>0</v>
      </c>
      <c r="AG459" s="105">
        <f t="shared" si="83"/>
        <v>0</v>
      </c>
      <c r="AH459" s="105">
        <f t="shared" si="83"/>
        <v>0</v>
      </c>
    </row>
  </sheetData>
  <sheetProtection algorithmName="SHA-512" hashValue="MUwTsezu5fhUcHA4zw0USRkXC+d2us+OoZeNPag0xcVczlRPripehGyP6mZkexL7IN61rtNsf9DmRwtI8K+GFQ==" saltValue="wF0BIxyRJVEkd3KVg6r2ag==" spinCount="100000" sheet="1" objects="1" scenarios="1" selectLockedCells="1"/>
  <mergeCells count="4">
    <mergeCell ref="B1:C1"/>
    <mergeCell ref="B233:C233"/>
    <mergeCell ref="B234:C234"/>
    <mergeCell ref="B235:C235"/>
  </mergeCells>
  <conditionalFormatting sqref="C18">
    <cfRule type="cellIs" dxfId="20" priority="4" operator="lessThan">
      <formula>0</formula>
    </cfRule>
  </conditionalFormatting>
  <conditionalFormatting sqref="C23">
    <cfRule type="cellIs" dxfId="19" priority="3" operator="lessThan">
      <formula>0</formula>
    </cfRule>
  </conditionalFormatting>
  <conditionalFormatting sqref="C28">
    <cfRule type="cellIs" dxfId="18" priority="2" operator="lessThan">
      <formula>0</formula>
    </cfRule>
  </conditionalFormatting>
  <conditionalFormatting sqref="C33">
    <cfRule type="cellIs" dxfId="17" priority="1" operator="lessThan">
      <formula>0</formula>
    </cfRule>
  </conditionalFormatting>
  <conditionalFormatting sqref="E37:AH37">
    <cfRule type="cellIs" dxfId="16" priority="6" operator="greaterThan">
      <formula>0</formula>
    </cfRule>
    <cfRule type="cellIs" dxfId="15" priority="7" operator="greaterThan">
      <formula>0</formula>
    </cfRule>
  </conditionalFormatting>
  <conditionalFormatting sqref="E236:AH236">
    <cfRule type="cellIs" dxfId="14" priority="5" operator="greaterThan">
      <formula>0</formula>
    </cfRule>
  </conditionalFormatting>
  <dataValidations count="1">
    <dataValidation type="whole" allowBlank="1" showInputMessage="1" showErrorMessage="1" sqref="C8:C9" xr:uid="{C7182257-1B4F-4A03-AC1D-2961BC9723B9}">
      <formula1>1</formula1>
      <formula2>30</formula2>
    </dataValidation>
  </dataValidations>
  <pageMargins left="0.75" right="0.75" top="1" bottom="1" header="0.5" footer="0.5"/>
  <pageSetup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BC4D0-F9D1-4626-8071-DB0436675B21}">
  <sheetPr>
    <tabColor rgb="FF0070C0"/>
  </sheetPr>
  <dimension ref="B1:AH459"/>
  <sheetViews>
    <sheetView showGridLines="0" showZeros="0" workbookViewId="0">
      <selection activeCell="C6" sqref="C6"/>
    </sheetView>
  </sheetViews>
  <sheetFormatPr defaultRowHeight="12.75"/>
  <cols>
    <col min="1" max="1" width="14.42578125" style="5" customWidth="1"/>
    <col min="2" max="2" width="50.7109375" style="5" customWidth="1"/>
    <col min="3" max="3" width="10.7109375" style="5" customWidth="1"/>
    <col min="4" max="4" width="13.140625" style="5" bestFit="1" customWidth="1"/>
    <col min="5" max="5" width="17.5703125" style="5" customWidth="1"/>
    <col min="6" max="81" width="10.7109375" style="5" customWidth="1"/>
    <col min="82" max="16384" width="9.140625" style="5"/>
  </cols>
  <sheetData>
    <row r="1" spans="2:34" ht="78" customHeight="1">
      <c r="B1" s="114"/>
      <c r="C1" s="114"/>
      <c r="D1" s="6"/>
      <c r="E1" s="6"/>
      <c r="F1" s="6"/>
      <c r="G1" s="7"/>
      <c r="H1" s="6"/>
      <c r="I1" s="6"/>
      <c r="J1" s="6"/>
      <c r="K1" s="6"/>
      <c r="L1" s="6"/>
      <c r="M1" s="6"/>
      <c r="N1" s="6"/>
      <c r="O1" s="6"/>
      <c r="P1" s="6"/>
      <c r="Q1" s="6"/>
      <c r="R1" s="6"/>
      <c r="S1" s="6"/>
      <c r="T1" s="6"/>
      <c r="U1" s="6"/>
      <c r="V1" s="6"/>
      <c r="W1" s="6"/>
      <c r="X1" s="6"/>
      <c r="Y1" s="6"/>
      <c r="Z1" s="6"/>
      <c r="AA1" s="6"/>
      <c r="AB1" s="6"/>
      <c r="AC1" s="6"/>
      <c r="AD1" s="6"/>
      <c r="AE1" s="6"/>
      <c r="AF1" s="6"/>
      <c r="AG1" s="6"/>
      <c r="AH1" s="6"/>
    </row>
    <row r="2" spans="2:34" ht="21" customHeight="1" thickBot="1">
      <c r="B2" s="91"/>
      <c r="C2" s="91"/>
      <c r="D2" s="6"/>
      <c r="F2" s="6"/>
      <c r="G2" s="7"/>
      <c r="H2" s="6"/>
      <c r="I2" s="6"/>
      <c r="J2" s="6"/>
      <c r="K2" s="6"/>
      <c r="L2" s="6"/>
      <c r="M2" s="6"/>
      <c r="N2" s="6"/>
      <c r="O2" s="6"/>
      <c r="P2" s="6"/>
      <c r="Q2" s="6"/>
      <c r="R2" s="6"/>
      <c r="S2" s="6"/>
      <c r="T2" s="6"/>
      <c r="U2" s="6"/>
      <c r="V2" s="6"/>
      <c r="W2" s="6"/>
      <c r="X2" s="6"/>
      <c r="Y2" s="6"/>
      <c r="Z2" s="6"/>
      <c r="AA2" s="6"/>
      <c r="AB2" s="6"/>
      <c r="AC2" s="6"/>
      <c r="AD2" s="6"/>
      <c r="AE2" s="6"/>
      <c r="AF2" s="6"/>
      <c r="AG2" s="6"/>
      <c r="AH2" s="6"/>
    </row>
    <row r="3" spans="2:34" ht="32.25" customHeight="1" thickBot="1">
      <c r="B3" s="8" t="s">
        <v>72</v>
      </c>
      <c r="C3" s="91"/>
      <c r="D3" s="6"/>
      <c r="E3" s="6"/>
      <c r="F3" s="6"/>
      <c r="G3" s="7"/>
      <c r="H3" s="6"/>
      <c r="I3" s="6"/>
      <c r="J3" s="6"/>
      <c r="K3" s="6"/>
      <c r="L3" s="6"/>
      <c r="M3" s="6"/>
      <c r="N3" s="6"/>
      <c r="O3" s="6"/>
      <c r="P3" s="6"/>
      <c r="Q3" s="6"/>
      <c r="R3" s="6"/>
      <c r="S3" s="6"/>
      <c r="T3" s="6"/>
      <c r="U3" s="6"/>
      <c r="V3" s="6"/>
      <c r="W3" s="6"/>
      <c r="X3" s="6"/>
      <c r="Y3" s="6"/>
      <c r="Z3" s="6"/>
      <c r="AA3" s="6"/>
      <c r="AB3" s="6"/>
      <c r="AC3" s="6"/>
      <c r="AD3" s="6"/>
      <c r="AE3" s="6"/>
      <c r="AF3" s="6"/>
      <c r="AG3" s="6"/>
      <c r="AH3" s="6"/>
    </row>
    <row r="4" spans="2:34" ht="32.25" customHeight="1" thickBot="1">
      <c r="B4" s="9"/>
      <c r="C4" s="10" t="s">
        <v>71</v>
      </c>
      <c r="D4" s="6"/>
      <c r="E4" s="6"/>
      <c r="F4" s="6"/>
      <c r="G4" s="7"/>
      <c r="H4" s="6"/>
      <c r="I4" s="6"/>
      <c r="J4" s="6"/>
      <c r="K4" s="6"/>
      <c r="L4" s="6"/>
      <c r="M4" s="6"/>
      <c r="N4" s="6"/>
      <c r="O4" s="6"/>
      <c r="P4" s="6"/>
      <c r="Q4" s="6"/>
      <c r="R4" s="6"/>
      <c r="S4" s="6"/>
      <c r="T4" s="6"/>
      <c r="U4" s="6"/>
      <c r="V4" s="6"/>
      <c r="W4" s="6"/>
      <c r="X4" s="6"/>
      <c r="Y4" s="6"/>
      <c r="Z4" s="6"/>
      <c r="AA4" s="6"/>
      <c r="AB4" s="6"/>
      <c r="AC4" s="6"/>
      <c r="AD4" s="6"/>
      <c r="AE4" s="6"/>
      <c r="AF4" s="6"/>
      <c r="AG4" s="6"/>
      <c r="AH4" s="6"/>
    </row>
    <row r="5" spans="2:34" ht="19.5" customHeight="1">
      <c r="B5" s="84" t="s">
        <v>75</v>
      </c>
      <c r="C5" s="91"/>
      <c r="D5" s="6"/>
      <c r="E5" s="6"/>
      <c r="F5" s="6"/>
      <c r="G5" s="7"/>
      <c r="H5" s="6"/>
      <c r="I5" s="6"/>
      <c r="J5" s="6"/>
      <c r="K5" s="6"/>
      <c r="L5" s="6"/>
      <c r="M5" s="6"/>
      <c r="N5" s="6"/>
      <c r="O5" s="6"/>
      <c r="P5" s="6"/>
      <c r="Q5" s="6"/>
      <c r="R5" s="6"/>
      <c r="S5" s="6"/>
      <c r="T5" s="6"/>
      <c r="U5" s="6"/>
      <c r="V5" s="6"/>
      <c r="W5" s="6"/>
      <c r="X5" s="6"/>
      <c r="Y5" s="6"/>
      <c r="Z5" s="6"/>
      <c r="AA5" s="6"/>
      <c r="AB5" s="6"/>
      <c r="AC5" s="6"/>
      <c r="AD5" s="6"/>
      <c r="AE5" s="6"/>
      <c r="AF5" s="6"/>
      <c r="AG5" s="6"/>
      <c r="AH5" s="6"/>
    </row>
    <row r="6" spans="2:34">
      <c r="B6" s="14" t="s">
        <v>1</v>
      </c>
      <c r="C6" s="86"/>
      <c r="F6" s="12"/>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2:34">
      <c r="B7" s="14" t="s">
        <v>2</v>
      </c>
      <c r="C7" s="3"/>
      <c r="F7" s="12"/>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row>
    <row r="8" spans="2:34">
      <c r="B8" s="14" t="s">
        <v>76</v>
      </c>
      <c r="C8" s="4"/>
      <c r="F8" s="12"/>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row>
    <row r="9" spans="2:34">
      <c r="B9" s="26"/>
      <c r="C9" s="85"/>
      <c r="F9" s="12"/>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row>
    <row r="10" spans="2:34">
      <c r="B10" s="15" t="s">
        <v>78</v>
      </c>
      <c r="C10" s="83">
        <f>IFERROR(D211,0)</f>
        <v>0</v>
      </c>
      <c r="F10" s="1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row>
    <row r="11" spans="2:34">
      <c r="B11" s="15" t="s">
        <v>42</v>
      </c>
      <c r="C11" s="83">
        <f>C10*C244</f>
        <v>0</v>
      </c>
      <c r="F11" s="12"/>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row>
    <row r="12" spans="2:34" ht="13.5" thickBot="1">
      <c r="B12" s="16"/>
      <c r="C12" s="88"/>
      <c r="F12" s="1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2:34" ht="16.5" thickBot="1">
      <c r="B13" s="96" t="s">
        <v>79</v>
      </c>
      <c r="C13" s="88"/>
      <c r="F13" s="1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2:34" ht="15.75">
      <c r="B14" s="87" t="s">
        <v>80</v>
      </c>
      <c r="C14" s="88"/>
      <c r="F14" s="12"/>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2:34">
      <c r="B15" s="107" t="s">
        <v>81</v>
      </c>
      <c r="C15" s="112"/>
      <c r="F15" s="12"/>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2:34">
      <c r="B16" s="107" t="s">
        <v>82</v>
      </c>
      <c r="C16" s="4"/>
      <c r="F16" s="12"/>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2:34">
      <c r="B17" s="107" t="s">
        <v>83</v>
      </c>
      <c r="C17" s="113"/>
      <c r="F17" s="12"/>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2:34">
      <c r="B18" s="107" t="s">
        <v>87</v>
      </c>
      <c r="C18" s="89">
        <f>C15+C16-1</f>
        <v>-1</v>
      </c>
      <c r="F18" s="12"/>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row>
    <row r="19" spans="2:34" ht="15.75">
      <c r="B19" s="87" t="s">
        <v>84</v>
      </c>
      <c r="C19" s="88"/>
      <c r="F19" s="12"/>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2:34">
      <c r="B20" s="107" t="s">
        <v>81</v>
      </c>
      <c r="C20" s="112"/>
      <c r="F20" s="12"/>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2:34">
      <c r="B21" s="107" t="s">
        <v>82</v>
      </c>
      <c r="C21" s="4"/>
      <c r="F21" s="12"/>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2:34">
      <c r="B22" s="107" t="s">
        <v>83</v>
      </c>
      <c r="C22" s="113"/>
      <c r="F22" s="12"/>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2:34">
      <c r="B23" s="107" t="s">
        <v>87</v>
      </c>
      <c r="C23" s="89">
        <f>C20+C21-1</f>
        <v>-1</v>
      </c>
      <c r="F23" s="12"/>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2:34" ht="15.75">
      <c r="B24" s="87" t="s">
        <v>85</v>
      </c>
      <c r="C24" s="88"/>
      <c r="F24" s="12"/>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2:34">
      <c r="B25" s="107" t="s">
        <v>81</v>
      </c>
      <c r="C25" s="112"/>
      <c r="F25" s="12"/>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2:34">
      <c r="B26" s="107" t="s">
        <v>82</v>
      </c>
      <c r="C26" s="4"/>
      <c r="F26" s="12"/>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2:34">
      <c r="B27" s="107" t="s">
        <v>83</v>
      </c>
      <c r="C27" s="113"/>
      <c r="F27" s="12"/>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2:34">
      <c r="B28" s="107" t="s">
        <v>87</v>
      </c>
      <c r="C28" s="89">
        <f>C25+C26-1</f>
        <v>-1</v>
      </c>
      <c r="F28" s="12"/>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2:34" ht="15.75">
      <c r="B29" s="87" t="s">
        <v>86</v>
      </c>
      <c r="C29" s="88"/>
      <c r="F29" s="12"/>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2:34">
      <c r="B30" s="107" t="s">
        <v>81</v>
      </c>
      <c r="C30" s="112"/>
      <c r="F30" s="12"/>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2:34">
      <c r="B31" s="107" t="s">
        <v>82</v>
      </c>
      <c r="C31" s="4"/>
      <c r="F31" s="12"/>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row r="32" spans="2:34">
      <c r="B32" s="107" t="s">
        <v>83</v>
      </c>
      <c r="C32" s="113"/>
      <c r="F32" s="12"/>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row>
    <row r="33" spans="2:34">
      <c r="B33" s="107" t="s">
        <v>87</v>
      </c>
      <c r="C33" s="89">
        <f>C30+C31-1</f>
        <v>-1</v>
      </c>
      <c r="F33" s="12"/>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2:34">
      <c r="B34" s="16"/>
      <c r="C34" s="88"/>
      <c r="F34" s="12"/>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2:34" ht="13.5" thickBot="1">
      <c r="B35" s="16"/>
      <c r="C35" s="17"/>
      <c r="F35" s="12"/>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2:34" ht="16.5" thickBot="1">
      <c r="B36" s="18" t="s">
        <v>74</v>
      </c>
      <c r="C36" s="19"/>
      <c r="D36" s="7"/>
      <c r="E36" s="20"/>
      <c r="F36" s="7"/>
      <c r="G36" s="20"/>
      <c r="H36" s="7"/>
      <c r="I36" s="20"/>
      <c r="J36" s="7"/>
      <c r="K36" s="20"/>
      <c r="L36" s="7"/>
      <c r="M36" s="20"/>
      <c r="N36" s="6"/>
      <c r="O36" s="6"/>
      <c r="P36" s="6"/>
      <c r="Q36" s="6"/>
      <c r="R36" s="6"/>
      <c r="S36" s="6"/>
      <c r="T36" s="6"/>
      <c r="U36" s="6"/>
      <c r="V36" s="6"/>
      <c r="W36" s="6"/>
      <c r="X36" s="6"/>
      <c r="Y36" s="6"/>
      <c r="Z36" s="6"/>
      <c r="AA36" s="6"/>
      <c r="AB36" s="6"/>
      <c r="AC36" s="6"/>
      <c r="AD36" s="6"/>
      <c r="AE36" s="6"/>
      <c r="AF36" s="6"/>
      <c r="AG36" s="6"/>
      <c r="AH36" s="6"/>
    </row>
    <row r="37" spans="2:34" s="21" customFormat="1">
      <c r="B37" s="22" t="s">
        <v>55</v>
      </c>
      <c r="C37" s="23"/>
      <c r="D37" s="24"/>
      <c r="E37" s="25">
        <v>1</v>
      </c>
      <c r="F37" s="25" t="str">
        <f>IF(F43=0,"",E37+1)</f>
        <v/>
      </c>
      <c r="G37" s="25" t="str">
        <f t="shared" ref="G37:AH37" si="0">IF(G43=0,"",F37+1)</f>
        <v/>
      </c>
      <c r="H37" s="25" t="str">
        <f t="shared" si="0"/>
        <v/>
      </c>
      <c r="I37" s="25" t="str">
        <f t="shared" si="0"/>
        <v/>
      </c>
      <c r="J37" s="25" t="str">
        <f t="shared" si="0"/>
        <v/>
      </c>
      <c r="K37" s="25" t="str">
        <f t="shared" si="0"/>
        <v/>
      </c>
      <c r="L37" s="25" t="str">
        <f t="shared" si="0"/>
        <v/>
      </c>
      <c r="M37" s="25" t="str">
        <f t="shared" si="0"/>
        <v/>
      </c>
      <c r="N37" s="25" t="str">
        <f t="shared" si="0"/>
        <v/>
      </c>
      <c r="O37" s="25" t="str">
        <f t="shared" si="0"/>
        <v/>
      </c>
      <c r="P37" s="25" t="str">
        <f t="shared" si="0"/>
        <v/>
      </c>
      <c r="Q37" s="25" t="str">
        <f t="shared" si="0"/>
        <v/>
      </c>
      <c r="R37" s="25" t="str">
        <f t="shared" si="0"/>
        <v/>
      </c>
      <c r="S37" s="25" t="str">
        <f t="shared" si="0"/>
        <v/>
      </c>
      <c r="T37" s="25" t="str">
        <f t="shared" si="0"/>
        <v/>
      </c>
      <c r="U37" s="25" t="str">
        <f t="shared" si="0"/>
        <v/>
      </c>
      <c r="V37" s="25" t="str">
        <f t="shared" si="0"/>
        <v/>
      </c>
      <c r="W37" s="25" t="str">
        <f t="shared" si="0"/>
        <v/>
      </c>
      <c r="X37" s="25" t="str">
        <f t="shared" si="0"/>
        <v/>
      </c>
      <c r="Y37" s="25" t="str">
        <f t="shared" si="0"/>
        <v/>
      </c>
      <c r="Z37" s="25" t="str">
        <f t="shared" si="0"/>
        <v/>
      </c>
      <c r="AA37" s="25" t="str">
        <f t="shared" si="0"/>
        <v/>
      </c>
      <c r="AB37" s="25" t="str">
        <f t="shared" si="0"/>
        <v/>
      </c>
      <c r="AC37" s="25" t="str">
        <f t="shared" si="0"/>
        <v/>
      </c>
      <c r="AD37" s="25" t="str">
        <f t="shared" si="0"/>
        <v/>
      </c>
      <c r="AE37" s="25" t="str">
        <f t="shared" si="0"/>
        <v/>
      </c>
      <c r="AF37" s="25" t="str">
        <f t="shared" si="0"/>
        <v/>
      </c>
      <c r="AG37" s="25" t="str">
        <f t="shared" si="0"/>
        <v/>
      </c>
      <c r="AH37" s="25" t="str">
        <f t="shared" si="0"/>
        <v/>
      </c>
    </row>
    <row r="38" spans="2:34" s="6" customFormat="1">
      <c r="B38" s="26" t="s">
        <v>54</v>
      </c>
      <c r="C38" s="27"/>
      <c r="E38" s="6">
        <f>IFERROR(IF(E104&gt;0,(E104),0),"")</f>
        <v>0</v>
      </c>
      <c r="F38" s="6">
        <f t="shared" ref="F38:AH38" si="1">IFERROR(IF(F104&gt;0,(F104),0),"")</f>
        <v>0</v>
      </c>
      <c r="G38" s="6">
        <f t="shared" si="1"/>
        <v>0</v>
      </c>
      <c r="H38" s="6">
        <f t="shared" si="1"/>
        <v>0</v>
      </c>
      <c r="I38" s="6">
        <f t="shared" si="1"/>
        <v>0</v>
      </c>
      <c r="J38" s="6">
        <f t="shared" si="1"/>
        <v>0</v>
      </c>
      <c r="K38" s="6">
        <f t="shared" si="1"/>
        <v>0</v>
      </c>
      <c r="L38" s="6">
        <f t="shared" si="1"/>
        <v>0</v>
      </c>
      <c r="M38" s="6">
        <f t="shared" si="1"/>
        <v>0</v>
      </c>
      <c r="N38" s="6">
        <f t="shared" si="1"/>
        <v>0</v>
      </c>
      <c r="O38" s="6">
        <f t="shared" si="1"/>
        <v>0</v>
      </c>
      <c r="P38" s="6">
        <f t="shared" si="1"/>
        <v>0</v>
      </c>
      <c r="Q38" s="6">
        <f t="shared" si="1"/>
        <v>0</v>
      </c>
      <c r="R38" s="6">
        <f t="shared" si="1"/>
        <v>0</v>
      </c>
      <c r="S38" s="6">
        <f t="shared" si="1"/>
        <v>0</v>
      </c>
      <c r="T38" s="6">
        <f t="shared" si="1"/>
        <v>0</v>
      </c>
      <c r="U38" s="6">
        <f t="shared" si="1"/>
        <v>0</v>
      </c>
      <c r="V38" s="6">
        <f t="shared" si="1"/>
        <v>0</v>
      </c>
      <c r="W38" s="6">
        <f t="shared" si="1"/>
        <v>0</v>
      </c>
      <c r="X38" s="6">
        <f t="shared" si="1"/>
        <v>0</v>
      </c>
      <c r="Y38" s="6">
        <f t="shared" si="1"/>
        <v>0</v>
      </c>
      <c r="Z38" s="6">
        <f t="shared" si="1"/>
        <v>0</v>
      </c>
      <c r="AA38" s="6">
        <f t="shared" si="1"/>
        <v>0</v>
      </c>
      <c r="AB38" s="6">
        <f t="shared" si="1"/>
        <v>0</v>
      </c>
      <c r="AC38" s="6">
        <f t="shared" si="1"/>
        <v>0</v>
      </c>
      <c r="AD38" s="6">
        <f t="shared" si="1"/>
        <v>0</v>
      </c>
      <c r="AE38" s="6">
        <f t="shared" si="1"/>
        <v>0</v>
      </c>
      <c r="AF38" s="6">
        <f t="shared" si="1"/>
        <v>0</v>
      </c>
      <c r="AG38" s="6">
        <f t="shared" si="1"/>
        <v>0</v>
      </c>
      <c r="AH38" s="6">
        <f t="shared" si="1"/>
        <v>0</v>
      </c>
    </row>
    <row r="39" spans="2:34" s="6" customFormat="1">
      <c r="B39" s="26" t="s">
        <v>49</v>
      </c>
      <c r="C39" s="27"/>
      <c r="E39" s="6">
        <f>IF(E53&gt;$D$98,0,E105)</f>
        <v>0</v>
      </c>
      <c r="F39" s="6">
        <f t="shared" ref="F39:AH39" si="2">IF(F53&gt;$D$98,0,F105)</f>
        <v>0</v>
      </c>
      <c r="G39" s="6">
        <f t="shared" si="2"/>
        <v>0</v>
      </c>
      <c r="H39" s="6">
        <f t="shared" si="2"/>
        <v>0</v>
      </c>
      <c r="I39" s="6">
        <f t="shared" si="2"/>
        <v>0</v>
      </c>
      <c r="J39" s="6">
        <f t="shared" si="2"/>
        <v>0</v>
      </c>
      <c r="K39" s="6">
        <f t="shared" si="2"/>
        <v>0</v>
      </c>
      <c r="L39" s="6">
        <f t="shared" si="2"/>
        <v>0</v>
      </c>
      <c r="M39" s="6">
        <f t="shared" si="2"/>
        <v>0</v>
      </c>
      <c r="N39" s="6">
        <f t="shared" si="2"/>
        <v>0</v>
      </c>
      <c r="O39" s="6">
        <f t="shared" si="2"/>
        <v>0</v>
      </c>
      <c r="P39" s="6">
        <f t="shared" si="2"/>
        <v>0</v>
      </c>
      <c r="Q39" s="6">
        <f t="shared" si="2"/>
        <v>0</v>
      </c>
      <c r="R39" s="6">
        <f t="shared" si="2"/>
        <v>0</v>
      </c>
      <c r="S39" s="6">
        <f t="shared" si="2"/>
        <v>0</v>
      </c>
      <c r="T39" s="6">
        <f t="shared" si="2"/>
        <v>0</v>
      </c>
      <c r="U39" s="6">
        <f t="shared" si="2"/>
        <v>0</v>
      </c>
      <c r="V39" s="6">
        <f t="shared" si="2"/>
        <v>0</v>
      </c>
      <c r="W39" s="6">
        <f t="shared" si="2"/>
        <v>0</v>
      </c>
      <c r="X39" s="6">
        <f t="shared" si="2"/>
        <v>0</v>
      </c>
      <c r="Y39" s="6">
        <f t="shared" si="2"/>
        <v>0</v>
      </c>
      <c r="Z39" s="6">
        <f t="shared" si="2"/>
        <v>0</v>
      </c>
      <c r="AA39" s="6">
        <f t="shared" si="2"/>
        <v>0</v>
      </c>
      <c r="AB39" s="6">
        <f t="shared" si="2"/>
        <v>0</v>
      </c>
      <c r="AC39" s="6">
        <f t="shared" si="2"/>
        <v>0</v>
      </c>
      <c r="AD39" s="6">
        <f t="shared" si="2"/>
        <v>0</v>
      </c>
      <c r="AE39" s="6">
        <f t="shared" si="2"/>
        <v>0</v>
      </c>
      <c r="AF39" s="6">
        <f t="shared" si="2"/>
        <v>0</v>
      </c>
      <c r="AG39" s="6">
        <f t="shared" si="2"/>
        <v>0</v>
      </c>
      <c r="AH39" s="6">
        <f t="shared" si="2"/>
        <v>0</v>
      </c>
    </row>
    <row r="40" spans="2:34" s="28" customFormat="1">
      <c r="B40" s="29" t="s">
        <v>64</v>
      </c>
      <c r="C40" s="30"/>
      <c r="E40" s="28">
        <f>IF(E53&gt;$D$98,0,E106)</f>
        <v>0</v>
      </c>
      <c r="F40" s="28">
        <f t="shared" ref="F40:AH40" si="3">IF(F53&gt;$D$98,0,F106)</f>
        <v>0</v>
      </c>
      <c r="G40" s="28">
        <f t="shared" si="3"/>
        <v>0</v>
      </c>
      <c r="H40" s="28">
        <f t="shared" si="3"/>
        <v>0</v>
      </c>
      <c r="I40" s="28">
        <f t="shared" si="3"/>
        <v>0</v>
      </c>
      <c r="J40" s="28">
        <f t="shared" si="3"/>
        <v>0</v>
      </c>
      <c r="K40" s="28">
        <f t="shared" si="3"/>
        <v>0</v>
      </c>
      <c r="L40" s="28">
        <f t="shared" si="3"/>
        <v>0</v>
      </c>
      <c r="M40" s="28">
        <f t="shared" si="3"/>
        <v>0</v>
      </c>
      <c r="N40" s="28">
        <f t="shared" si="3"/>
        <v>0</v>
      </c>
      <c r="O40" s="28">
        <f t="shared" si="3"/>
        <v>0</v>
      </c>
      <c r="P40" s="28">
        <f t="shared" si="3"/>
        <v>0</v>
      </c>
      <c r="Q40" s="28">
        <f t="shared" si="3"/>
        <v>0</v>
      </c>
      <c r="R40" s="28">
        <f t="shared" si="3"/>
        <v>0</v>
      </c>
      <c r="S40" s="28">
        <f t="shared" si="3"/>
        <v>0</v>
      </c>
      <c r="T40" s="28">
        <f t="shared" si="3"/>
        <v>0</v>
      </c>
      <c r="U40" s="28">
        <f t="shared" si="3"/>
        <v>0</v>
      </c>
      <c r="V40" s="28">
        <f t="shared" si="3"/>
        <v>0</v>
      </c>
      <c r="W40" s="28">
        <f t="shared" si="3"/>
        <v>0</v>
      </c>
      <c r="X40" s="28">
        <f t="shared" si="3"/>
        <v>0</v>
      </c>
      <c r="Y40" s="28">
        <f t="shared" si="3"/>
        <v>0</v>
      </c>
      <c r="Z40" s="28">
        <f t="shared" si="3"/>
        <v>0</v>
      </c>
      <c r="AA40" s="28">
        <f t="shared" si="3"/>
        <v>0</v>
      </c>
      <c r="AB40" s="28">
        <f t="shared" si="3"/>
        <v>0</v>
      </c>
      <c r="AC40" s="28">
        <f t="shared" si="3"/>
        <v>0</v>
      </c>
      <c r="AD40" s="28">
        <f t="shared" si="3"/>
        <v>0</v>
      </c>
      <c r="AE40" s="28">
        <f t="shared" si="3"/>
        <v>0</v>
      </c>
      <c r="AF40" s="28">
        <f t="shared" si="3"/>
        <v>0</v>
      </c>
      <c r="AG40" s="28">
        <f t="shared" si="3"/>
        <v>0</v>
      </c>
      <c r="AH40" s="28">
        <f t="shared" si="3"/>
        <v>0</v>
      </c>
    </row>
    <row r="41" spans="2:34" s="28" customFormat="1">
      <c r="B41" s="29" t="s">
        <v>50</v>
      </c>
      <c r="C41" s="30"/>
      <c r="E41" s="28">
        <f>IF(E53&gt;$D$98,0,E107)</f>
        <v>0</v>
      </c>
      <c r="F41" s="28">
        <f t="shared" ref="F41:AH41" si="4">IF(F53&gt;$D$98,0,F107)</f>
        <v>0</v>
      </c>
      <c r="G41" s="28">
        <f t="shared" si="4"/>
        <v>0</v>
      </c>
      <c r="H41" s="28">
        <f t="shared" si="4"/>
        <v>0</v>
      </c>
      <c r="I41" s="28">
        <f t="shared" si="4"/>
        <v>0</v>
      </c>
      <c r="J41" s="28">
        <f t="shared" si="4"/>
        <v>0</v>
      </c>
      <c r="K41" s="28">
        <f t="shared" si="4"/>
        <v>0</v>
      </c>
      <c r="L41" s="28">
        <f t="shared" si="4"/>
        <v>0</v>
      </c>
      <c r="M41" s="28">
        <f t="shared" si="4"/>
        <v>0</v>
      </c>
      <c r="N41" s="28">
        <f t="shared" si="4"/>
        <v>0</v>
      </c>
      <c r="O41" s="28">
        <f t="shared" si="4"/>
        <v>0</v>
      </c>
      <c r="P41" s="28">
        <f t="shared" si="4"/>
        <v>0</v>
      </c>
      <c r="Q41" s="28">
        <f t="shared" si="4"/>
        <v>0</v>
      </c>
      <c r="R41" s="28">
        <f t="shared" si="4"/>
        <v>0</v>
      </c>
      <c r="S41" s="28">
        <f t="shared" si="4"/>
        <v>0</v>
      </c>
      <c r="T41" s="28">
        <f t="shared" si="4"/>
        <v>0</v>
      </c>
      <c r="U41" s="28">
        <f t="shared" si="4"/>
        <v>0</v>
      </c>
      <c r="V41" s="28">
        <f t="shared" si="4"/>
        <v>0</v>
      </c>
      <c r="W41" s="28">
        <f t="shared" si="4"/>
        <v>0</v>
      </c>
      <c r="X41" s="28">
        <f t="shared" si="4"/>
        <v>0</v>
      </c>
      <c r="Y41" s="28">
        <f t="shared" si="4"/>
        <v>0</v>
      </c>
      <c r="Z41" s="28">
        <f t="shared" si="4"/>
        <v>0</v>
      </c>
      <c r="AA41" s="28">
        <f t="shared" si="4"/>
        <v>0</v>
      </c>
      <c r="AB41" s="28">
        <f t="shared" si="4"/>
        <v>0</v>
      </c>
      <c r="AC41" s="28">
        <f t="shared" si="4"/>
        <v>0</v>
      </c>
      <c r="AD41" s="28">
        <f t="shared" si="4"/>
        <v>0</v>
      </c>
      <c r="AE41" s="28">
        <f t="shared" si="4"/>
        <v>0</v>
      </c>
      <c r="AF41" s="28">
        <f t="shared" si="4"/>
        <v>0</v>
      </c>
      <c r="AG41" s="28">
        <f t="shared" si="4"/>
        <v>0</v>
      </c>
      <c r="AH41" s="28">
        <f t="shared" si="4"/>
        <v>0</v>
      </c>
    </row>
    <row r="42" spans="2:34" s="31" customFormat="1">
      <c r="B42" s="32" t="s">
        <v>73</v>
      </c>
      <c r="C42" s="33"/>
      <c r="E42" s="31">
        <f>IFERROR(IF(E108&gt;0,(E108),0),0)</f>
        <v>0</v>
      </c>
      <c r="F42" s="31">
        <f t="shared" ref="F42:AH42" si="5">IFERROR(IF(F108&gt;0,(F108),0),0)</f>
        <v>0</v>
      </c>
      <c r="G42" s="31">
        <f t="shared" si="5"/>
        <v>0</v>
      </c>
      <c r="H42" s="31">
        <f t="shared" si="5"/>
        <v>0</v>
      </c>
      <c r="I42" s="31">
        <f t="shared" si="5"/>
        <v>0</v>
      </c>
      <c r="J42" s="31">
        <f t="shared" si="5"/>
        <v>0</v>
      </c>
      <c r="K42" s="31">
        <f t="shared" si="5"/>
        <v>0</v>
      </c>
      <c r="L42" s="31">
        <f t="shared" si="5"/>
        <v>0</v>
      </c>
      <c r="M42" s="31">
        <f t="shared" si="5"/>
        <v>0</v>
      </c>
      <c r="N42" s="31">
        <f t="shared" si="5"/>
        <v>0</v>
      </c>
      <c r="O42" s="31">
        <f t="shared" si="5"/>
        <v>0</v>
      </c>
      <c r="P42" s="31">
        <f t="shared" si="5"/>
        <v>0</v>
      </c>
      <c r="Q42" s="31">
        <f t="shared" si="5"/>
        <v>0</v>
      </c>
      <c r="R42" s="31">
        <f t="shared" si="5"/>
        <v>0</v>
      </c>
      <c r="S42" s="31">
        <f t="shared" si="5"/>
        <v>0</v>
      </c>
      <c r="T42" s="31">
        <f t="shared" si="5"/>
        <v>0</v>
      </c>
      <c r="U42" s="31">
        <f t="shared" si="5"/>
        <v>0</v>
      </c>
      <c r="V42" s="31">
        <f t="shared" si="5"/>
        <v>0</v>
      </c>
      <c r="W42" s="31">
        <f t="shared" si="5"/>
        <v>0</v>
      </c>
      <c r="X42" s="31">
        <f t="shared" si="5"/>
        <v>0</v>
      </c>
      <c r="Y42" s="31">
        <f t="shared" si="5"/>
        <v>0</v>
      </c>
      <c r="Z42" s="31">
        <f t="shared" si="5"/>
        <v>0</v>
      </c>
      <c r="AA42" s="31">
        <f t="shared" si="5"/>
        <v>0</v>
      </c>
      <c r="AB42" s="31">
        <f t="shared" si="5"/>
        <v>0</v>
      </c>
      <c r="AC42" s="31">
        <f t="shared" si="5"/>
        <v>0</v>
      </c>
      <c r="AD42" s="31">
        <f t="shared" si="5"/>
        <v>0</v>
      </c>
      <c r="AE42" s="31">
        <f t="shared" si="5"/>
        <v>0</v>
      </c>
      <c r="AF42" s="31">
        <f t="shared" si="5"/>
        <v>0</v>
      </c>
      <c r="AG42" s="31">
        <f t="shared" si="5"/>
        <v>0</v>
      </c>
      <c r="AH42" s="31">
        <f t="shared" si="5"/>
        <v>0</v>
      </c>
    </row>
    <row r="43" spans="2:34" s="34" customFormat="1" ht="13.5" customHeight="1">
      <c r="B43" s="35" t="s">
        <v>62</v>
      </c>
      <c r="C43" s="36"/>
      <c r="D43" s="36"/>
      <c r="E43" s="36">
        <f>IF(E53&gt;$D$98,0,E109)</f>
        <v>0</v>
      </c>
      <c r="F43" s="36">
        <f t="shared" ref="F43:AH43" si="6">IF(F53&gt;$D$98,0,F109)</f>
        <v>0</v>
      </c>
      <c r="G43" s="36">
        <f t="shared" si="6"/>
        <v>0</v>
      </c>
      <c r="H43" s="36">
        <f t="shared" si="6"/>
        <v>0</v>
      </c>
      <c r="I43" s="36">
        <f t="shared" si="6"/>
        <v>0</v>
      </c>
      <c r="J43" s="36">
        <f t="shared" si="6"/>
        <v>0</v>
      </c>
      <c r="K43" s="36">
        <f t="shared" si="6"/>
        <v>0</v>
      </c>
      <c r="L43" s="36">
        <f t="shared" si="6"/>
        <v>0</v>
      </c>
      <c r="M43" s="36">
        <f t="shared" si="6"/>
        <v>0</v>
      </c>
      <c r="N43" s="36">
        <f t="shared" si="6"/>
        <v>0</v>
      </c>
      <c r="O43" s="36">
        <f t="shared" si="6"/>
        <v>0</v>
      </c>
      <c r="P43" s="36">
        <f t="shared" si="6"/>
        <v>0</v>
      </c>
      <c r="Q43" s="36">
        <f t="shared" si="6"/>
        <v>0</v>
      </c>
      <c r="R43" s="36">
        <f t="shared" si="6"/>
        <v>0</v>
      </c>
      <c r="S43" s="36">
        <f t="shared" si="6"/>
        <v>0</v>
      </c>
      <c r="T43" s="36">
        <f t="shared" si="6"/>
        <v>0</v>
      </c>
      <c r="U43" s="36">
        <f t="shared" si="6"/>
        <v>0</v>
      </c>
      <c r="V43" s="36">
        <f t="shared" si="6"/>
        <v>0</v>
      </c>
      <c r="W43" s="36">
        <f t="shared" si="6"/>
        <v>0</v>
      </c>
      <c r="X43" s="36">
        <f t="shared" si="6"/>
        <v>0</v>
      </c>
      <c r="Y43" s="36">
        <f t="shared" si="6"/>
        <v>0</v>
      </c>
      <c r="Z43" s="36">
        <f t="shared" si="6"/>
        <v>0</v>
      </c>
      <c r="AA43" s="36">
        <f t="shared" si="6"/>
        <v>0</v>
      </c>
      <c r="AB43" s="36">
        <f t="shared" si="6"/>
        <v>0</v>
      </c>
      <c r="AC43" s="36">
        <f t="shared" si="6"/>
        <v>0</v>
      </c>
      <c r="AD43" s="36">
        <f t="shared" si="6"/>
        <v>0</v>
      </c>
      <c r="AE43" s="36">
        <f t="shared" si="6"/>
        <v>0</v>
      </c>
      <c r="AF43" s="36">
        <f t="shared" si="6"/>
        <v>0</v>
      </c>
      <c r="AG43" s="36">
        <f t="shared" si="6"/>
        <v>0</v>
      </c>
      <c r="AH43" s="36">
        <f t="shared" si="6"/>
        <v>0</v>
      </c>
    </row>
    <row r="46" spans="2:34" hidden="1">
      <c r="B46" s="90" t="s">
        <v>88</v>
      </c>
    </row>
    <row r="47" spans="2:34" hidden="1">
      <c r="B47" s="90" t="s">
        <v>90</v>
      </c>
      <c r="E47" s="5" t="s">
        <v>80</v>
      </c>
      <c r="G47" s="5" t="s">
        <v>84</v>
      </c>
      <c r="I47" s="5" t="s">
        <v>85</v>
      </c>
      <c r="K47" s="5" t="s">
        <v>86</v>
      </c>
    </row>
    <row r="48" spans="2:34" hidden="1">
      <c r="B48" s="90"/>
      <c r="E48" s="5">
        <v>1</v>
      </c>
      <c r="F48" s="6"/>
      <c r="G48" s="5">
        <v>1</v>
      </c>
      <c r="H48" s="6"/>
      <c r="I48" s="5">
        <v>1</v>
      </c>
      <c r="J48" s="6"/>
      <c r="K48" s="5">
        <v>1</v>
      </c>
      <c r="L48" s="6"/>
    </row>
    <row r="49" spans="2:34" hidden="1">
      <c r="B49" s="90"/>
      <c r="E49" s="92">
        <f>C15</f>
        <v>0</v>
      </c>
      <c r="F49" s="93">
        <f>C17</f>
        <v>0</v>
      </c>
      <c r="G49" s="92">
        <f>C20</f>
        <v>0</v>
      </c>
      <c r="H49" s="93">
        <f>C22</f>
        <v>0</v>
      </c>
      <c r="I49" s="92">
        <f>C25</f>
        <v>0</v>
      </c>
      <c r="J49" s="93">
        <f>C27</f>
        <v>0</v>
      </c>
      <c r="K49" s="92">
        <f>C30</f>
        <v>0</v>
      </c>
      <c r="L49" s="93">
        <f>C32</f>
        <v>0</v>
      </c>
    </row>
    <row r="50" spans="2:34" hidden="1">
      <c r="B50" s="90"/>
      <c r="E50" s="92">
        <f>C18+1</f>
        <v>0</v>
      </c>
      <c r="F50" s="6"/>
      <c r="G50" s="92">
        <f>C23+1</f>
        <v>0</v>
      </c>
      <c r="H50" s="6"/>
      <c r="I50" s="92">
        <f>C28+1</f>
        <v>0</v>
      </c>
      <c r="J50" s="6"/>
      <c r="K50" s="92">
        <f>C33+1</f>
        <v>0</v>
      </c>
      <c r="L50" s="6"/>
    </row>
    <row r="51" spans="2:34" hidden="1">
      <c r="B51" s="90"/>
      <c r="E51" s="5">
        <v>100</v>
      </c>
      <c r="F51" s="6"/>
      <c r="G51" s="5">
        <v>100</v>
      </c>
      <c r="H51" s="6"/>
      <c r="I51" s="5">
        <v>100</v>
      </c>
      <c r="J51" s="6"/>
      <c r="K51" s="5">
        <v>100</v>
      </c>
      <c r="L51" s="6"/>
    </row>
    <row r="52" spans="2:34" hidden="1">
      <c r="B52" s="90"/>
      <c r="F52" s="6"/>
      <c r="H52" s="6"/>
      <c r="J52" s="6"/>
      <c r="L52" s="6"/>
    </row>
    <row r="53" spans="2:34" s="90" customFormat="1" hidden="1">
      <c r="B53" s="90" t="s">
        <v>89</v>
      </c>
      <c r="E53" s="95">
        <v>1</v>
      </c>
      <c r="F53" s="95">
        <f>E53+1</f>
        <v>2</v>
      </c>
      <c r="G53" s="95">
        <f t="shared" ref="G53:AH53" si="7">F53+1</f>
        <v>3</v>
      </c>
      <c r="H53" s="95">
        <f t="shared" si="7"/>
        <v>4</v>
      </c>
      <c r="I53" s="95">
        <f t="shared" si="7"/>
        <v>5</v>
      </c>
      <c r="J53" s="95">
        <f t="shared" si="7"/>
        <v>6</v>
      </c>
      <c r="K53" s="95">
        <f t="shared" si="7"/>
        <v>7</v>
      </c>
      <c r="L53" s="95">
        <f t="shared" si="7"/>
        <v>8</v>
      </c>
      <c r="M53" s="95">
        <f t="shared" si="7"/>
        <v>9</v>
      </c>
      <c r="N53" s="95">
        <f t="shared" si="7"/>
        <v>10</v>
      </c>
      <c r="O53" s="95">
        <f t="shared" si="7"/>
        <v>11</v>
      </c>
      <c r="P53" s="95">
        <f t="shared" si="7"/>
        <v>12</v>
      </c>
      <c r="Q53" s="95">
        <f t="shared" si="7"/>
        <v>13</v>
      </c>
      <c r="R53" s="95">
        <f t="shared" si="7"/>
        <v>14</v>
      </c>
      <c r="S53" s="95">
        <f t="shared" si="7"/>
        <v>15</v>
      </c>
      <c r="T53" s="95">
        <f t="shared" si="7"/>
        <v>16</v>
      </c>
      <c r="U53" s="95">
        <f t="shared" si="7"/>
        <v>17</v>
      </c>
      <c r="V53" s="95">
        <f t="shared" si="7"/>
        <v>18</v>
      </c>
      <c r="W53" s="95">
        <f t="shared" si="7"/>
        <v>19</v>
      </c>
      <c r="X53" s="95">
        <f t="shared" si="7"/>
        <v>20</v>
      </c>
      <c r="Y53" s="95">
        <f t="shared" si="7"/>
        <v>21</v>
      </c>
      <c r="Z53" s="95">
        <f t="shared" si="7"/>
        <v>22</v>
      </c>
      <c r="AA53" s="95">
        <f t="shared" si="7"/>
        <v>23</v>
      </c>
      <c r="AB53" s="95">
        <f t="shared" si="7"/>
        <v>24</v>
      </c>
      <c r="AC53" s="95">
        <f t="shared" si="7"/>
        <v>25</v>
      </c>
      <c r="AD53" s="95">
        <f t="shared" si="7"/>
        <v>26</v>
      </c>
      <c r="AE53" s="95">
        <f t="shared" si="7"/>
        <v>27</v>
      </c>
      <c r="AF53" s="95">
        <f>AE53+1</f>
        <v>28</v>
      </c>
      <c r="AG53" s="95">
        <f t="shared" si="7"/>
        <v>29</v>
      </c>
      <c r="AH53" s="95">
        <f t="shared" si="7"/>
        <v>30</v>
      </c>
    </row>
    <row r="54" spans="2:34" s="97" customFormat="1" hidden="1">
      <c r="B54" s="97" t="s">
        <v>92</v>
      </c>
      <c r="E54" s="97">
        <f>SUM(E55:E58)</f>
        <v>0</v>
      </c>
      <c r="F54" s="97">
        <f t="shared" ref="F54:AH54" si="8">SUM(F55:F58)</f>
        <v>0</v>
      </c>
      <c r="G54" s="97">
        <f t="shared" si="8"/>
        <v>0</v>
      </c>
      <c r="H54" s="97">
        <f t="shared" si="8"/>
        <v>0</v>
      </c>
      <c r="I54" s="97">
        <f t="shared" si="8"/>
        <v>0</v>
      </c>
      <c r="J54" s="97">
        <f t="shared" si="8"/>
        <v>0</v>
      </c>
      <c r="K54" s="97">
        <f t="shared" si="8"/>
        <v>0</v>
      </c>
      <c r="L54" s="97">
        <f t="shared" si="8"/>
        <v>0</v>
      </c>
      <c r="M54" s="97">
        <f t="shared" si="8"/>
        <v>0</v>
      </c>
      <c r="N54" s="97">
        <f t="shared" si="8"/>
        <v>0</v>
      </c>
      <c r="O54" s="97">
        <f t="shared" si="8"/>
        <v>0</v>
      </c>
      <c r="P54" s="97">
        <f t="shared" si="8"/>
        <v>0</v>
      </c>
      <c r="Q54" s="97">
        <f t="shared" si="8"/>
        <v>0</v>
      </c>
      <c r="R54" s="97">
        <f t="shared" si="8"/>
        <v>0</v>
      </c>
      <c r="S54" s="97">
        <f t="shared" si="8"/>
        <v>0</v>
      </c>
      <c r="T54" s="97">
        <f t="shared" si="8"/>
        <v>0</v>
      </c>
      <c r="U54" s="97">
        <f t="shared" si="8"/>
        <v>0</v>
      </c>
      <c r="V54" s="97">
        <f t="shared" si="8"/>
        <v>0</v>
      </c>
      <c r="W54" s="97">
        <f t="shared" si="8"/>
        <v>0</v>
      </c>
      <c r="X54" s="97">
        <f t="shared" si="8"/>
        <v>0</v>
      </c>
      <c r="Y54" s="97">
        <f t="shared" si="8"/>
        <v>0</v>
      </c>
      <c r="Z54" s="97">
        <f t="shared" si="8"/>
        <v>0</v>
      </c>
      <c r="AA54" s="97">
        <f t="shared" si="8"/>
        <v>0</v>
      </c>
      <c r="AB54" s="97">
        <f t="shared" si="8"/>
        <v>0</v>
      </c>
      <c r="AC54" s="97">
        <f t="shared" si="8"/>
        <v>0</v>
      </c>
      <c r="AD54" s="97">
        <f t="shared" si="8"/>
        <v>0</v>
      </c>
      <c r="AE54" s="97">
        <f t="shared" si="8"/>
        <v>0</v>
      </c>
      <c r="AF54" s="97">
        <f t="shared" si="8"/>
        <v>0</v>
      </c>
      <c r="AG54" s="97">
        <f t="shared" si="8"/>
        <v>0</v>
      </c>
      <c r="AH54" s="97">
        <f t="shared" si="8"/>
        <v>0</v>
      </c>
    </row>
    <row r="55" spans="2:34" s="6" customFormat="1" hidden="1">
      <c r="B55" s="6" t="s">
        <v>80</v>
      </c>
      <c r="E55" s="6">
        <f>LOOKUP(E53,$E$48:$E$51,$F$48:$F$51)</f>
        <v>0</v>
      </c>
      <c r="F55" s="6">
        <f t="shared" ref="F55:AH55" si="9">LOOKUP(F53,$E$48:$E$51,$F$48:$F$51)</f>
        <v>0</v>
      </c>
      <c r="G55" s="6">
        <f t="shared" si="9"/>
        <v>0</v>
      </c>
      <c r="H55" s="6">
        <f t="shared" si="9"/>
        <v>0</v>
      </c>
      <c r="I55" s="6">
        <f t="shared" si="9"/>
        <v>0</v>
      </c>
      <c r="J55" s="6">
        <f t="shared" si="9"/>
        <v>0</v>
      </c>
      <c r="K55" s="6">
        <f t="shared" si="9"/>
        <v>0</v>
      </c>
      <c r="L55" s="6">
        <f t="shared" si="9"/>
        <v>0</v>
      </c>
      <c r="M55" s="6">
        <f t="shared" si="9"/>
        <v>0</v>
      </c>
      <c r="N55" s="6">
        <f t="shared" si="9"/>
        <v>0</v>
      </c>
      <c r="O55" s="6">
        <f t="shared" si="9"/>
        <v>0</v>
      </c>
      <c r="P55" s="6">
        <f t="shared" si="9"/>
        <v>0</v>
      </c>
      <c r="Q55" s="6">
        <f t="shared" si="9"/>
        <v>0</v>
      </c>
      <c r="R55" s="6">
        <f t="shared" si="9"/>
        <v>0</v>
      </c>
      <c r="S55" s="6">
        <f t="shared" si="9"/>
        <v>0</v>
      </c>
      <c r="T55" s="6">
        <f t="shared" si="9"/>
        <v>0</v>
      </c>
      <c r="U55" s="6">
        <f t="shared" si="9"/>
        <v>0</v>
      </c>
      <c r="V55" s="6">
        <f t="shared" si="9"/>
        <v>0</v>
      </c>
      <c r="W55" s="6">
        <f t="shared" si="9"/>
        <v>0</v>
      </c>
      <c r="X55" s="6">
        <f t="shared" si="9"/>
        <v>0</v>
      </c>
      <c r="Y55" s="6">
        <f t="shared" si="9"/>
        <v>0</v>
      </c>
      <c r="Z55" s="6">
        <f t="shared" si="9"/>
        <v>0</v>
      </c>
      <c r="AA55" s="6">
        <f t="shared" si="9"/>
        <v>0</v>
      </c>
      <c r="AB55" s="6">
        <f t="shared" si="9"/>
        <v>0</v>
      </c>
      <c r="AC55" s="6">
        <f t="shared" si="9"/>
        <v>0</v>
      </c>
      <c r="AD55" s="6">
        <f t="shared" si="9"/>
        <v>0</v>
      </c>
      <c r="AE55" s="6">
        <f t="shared" si="9"/>
        <v>0</v>
      </c>
      <c r="AF55" s="6">
        <f t="shared" si="9"/>
        <v>0</v>
      </c>
      <c r="AG55" s="6">
        <f t="shared" si="9"/>
        <v>0</v>
      </c>
      <c r="AH55" s="6">
        <f t="shared" si="9"/>
        <v>0</v>
      </c>
    </row>
    <row r="56" spans="2:34" s="6" customFormat="1" hidden="1">
      <c r="B56" s="6" t="s">
        <v>84</v>
      </c>
      <c r="E56" s="6">
        <f>LOOKUP(E53,$G$48:$G$51,$H$48:$H$51)</f>
        <v>0</v>
      </c>
      <c r="F56" s="6">
        <f t="shared" ref="F56:AH56" si="10">LOOKUP(F53,$G$48:$G$51,$H$48:$H$51)</f>
        <v>0</v>
      </c>
      <c r="G56" s="6">
        <f t="shared" si="10"/>
        <v>0</v>
      </c>
      <c r="H56" s="6">
        <f t="shared" si="10"/>
        <v>0</v>
      </c>
      <c r="I56" s="6">
        <f t="shared" si="10"/>
        <v>0</v>
      </c>
      <c r="J56" s="6">
        <f t="shared" si="10"/>
        <v>0</v>
      </c>
      <c r="K56" s="6">
        <f t="shared" si="10"/>
        <v>0</v>
      </c>
      <c r="L56" s="6">
        <f t="shared" si="10"/>
        <v>0</v>
      </c>
      <c r="M56" s="6">
        <f t="shared" si="10"/>
        <v>0</v>
      </c>
      <c r="N56" s="6">
        <f t="shared" si="10"/>
        <v>0</v>
      </c>
      <c r="O56" s="6">
        <f t="shared" si="10"/>
        <v>0</v>
      </c>
      <c r="P56" s="6">
        <f t="shared" si="10"/>
        <v>0</v>
      </c>
      <c r="Q56" s="6">
        <f t="shared" si="10"/>
        <v>0</v>
      </c>
      <c r="R56" s="6">
        <f t="shared" si="10"/>
        <v>0</v>
      </c>
      <c r="S56" s="6">
        <f t="shared" si="10"/>
        <v>0</v>
      </c>
      <c r="T56" s="6">
        <f t="shared" si="10"/>
        <v>0</v>
      </c>
      <c r="U56" s="6">
        <f t="shared" si="10"/>
        <v>0</v>
      </c>
      <c r="V56" s="6">
        <f t="shared" si="10"/>
        <v>0</v>
      </c>
      <c r="W56" s="6">
        <f t="shared" si="10"/>
        <v>0</v>
      </c>
      <c r="X56" s="6">
        <f t="shared" si="10"/>
        <v>0</v>
      </c>
      <c r="Y56" s="6">
        <f t="shared" si="10"/>
        <v>0</v>
      </c>
      <c r="Z56" s="6">
        <f t="shared" si="10"/>
        <v>0</v>
      </c>
      <c r="AA56" s="6">
        <f t="shared" si="10"/>
        <v>0</v>
      </c>
      <c r="AB56" s="6">
        <f t="shared" si="10"/>
        <v>0</v>
      </c>
      <c r="AC56" s="6">
        <f t="shared" si="10"/>
        <v>0</v>
      </c>
      <c r="AD56" s="6">
        <f t="shared" si="10"/>
        <v>0</v>
      </c>
      <c r="AE56" s="6">
        <f t="shared" si="10"/>
        <v>0</v>
      </c>
      <c r="AF56" s="6">
        <f t="shared" si="10"/>
        <v>0</v>
      </c>
      <c r="AG56" s="6">
        <f t="shared" si="10"/>
        <v>0</v>
      </c>
      <c r="AH56" s="6">
        <f t="shared" si="10"/>
        <v>0</v>
      </c>
    </row>
    <row r="57" spans="2:34" s="6" customFormat="1" hidden="1">
      <c r="B57" s="6" t="s">
        <v>85</v>
      </c>
      <c r="E57" s="6">
        <f>LOOKUP(E53,$I$48:$I$51,$J$48:$J$51)</f>
        <v>0</v>
      </c>
      <c r="F57" s="6">
        <f t="shared" ref="F57:AH57" si="11">LOOKUP(F53,$I$48:$I$51,$J$48:$J$51)</f>
        <v>0</v>
      </c>
      <c r="G57" s="6">
        <f t="shared" si="11"/>
        <v>0</v>
      </c>
      <c r="H57" s="6">
        <f t="shared" si="11"/>
        <v>0</v>
      </c>
      <c r="I57" s="6">
        <f t="shared" si="11"/>
        <v>0</v>
      </c>
      <c r="J57" s="6">
        <f t="shared" si="11"/>
        <v>0</v>
      </c>
      <c r="K57" s="6">
        <f t="shared" si="11"/>
        <v>0</v>
      </c>
      <c r="L57" s="6">
        <f t="shared" si="11"/>
        <v>0</v>
      </c>
      <c r="M57" s="6">
        <f t="shared" si="11"/>
        <v>0</v>
      </c>
      <c r="N57" s="6">
        <f t="shared" si="11"/>
        <v>0</v>
      </c>
      <c r="O57" s="6">
        <f t="shared" si="11"/>
        <v>0</v>
      </c>
      <c r="P57" s="6">
        <f t="shared" si="11"/>
        <v>0</v>
      </c>
      <c r="Q57" s="6">
        <f t="shared" si="11"/>
        <v>0</v>
      </c>
      <c r="R57" s="6">
        <f t="shared" si="11"/>
        <v>0</v>
      </c>
      <c r="S57" s="6">
        <f t="shared" si="11"/>
        <v>0</v>
      </c>
      <c r="T57" s="6">
        <f t="shared" si="11"/>
        <v>0</v>
      </c>
      <c r="U57" s="6">
        <f t="shared" si="11"/>
        <v>0</v>
      </c>
      <c r="V57" s="6">
        <f t="shared" si="11"/>
        <v>0</v>
      </c>
      <c r="W57" s="6">
        <f t="shared" si="11"/>
        <v>0</v>
      </c>
      <c r="X57" s="6">
        <f t="shared" si="11"/>
        <v>0</v>
      </c>
      <c r="Y57" s="6">
        <f t="shared" si="11"/>
        <v>0</v>
      </c>
      <c r="Z57" s="6">
        <f t="shared" si="11"/>
        <v>0</v>
      </c>
      <c r="AA57" s="6">
        <f t="shared" si="11"/>
        <v>0</v>
      </c>
      <c r="AB57" s="6">
        <f t="shared" si="11"/>
        <v>0</v>
      </c>
      <c r="AC57" s="6">
        <f t="shared" si="11"/>
        <v>0</v>
      </c>
      <c r="AD57" s="6">
        <f t="shared" si="11"/>
        <v>0</v>
      </c>
      <c r="AE57" s="6">
        <f t="shared" si="11"/>
        <v>0</v>
      </c>
      <c r="AF57" s="6">
        <f t="shared" si="11"/>
        <v>0</v>
      </c>
      <c r="AG57" s="6">
        <f t="shared" si="11"/>
        <v>0</v>
      </c>
      <c r="AH57" s="6">
        <f t="shared" si="11"/>
        <v>0</v>
      </c>
    </row>
    <row r="58" spans="2:34" s="6" customFormat="1" hidden="1">
      <c r="B58" s="6" t="s">
        <v>86</v>
      </c>
      <c r="E58" s="6">
        <f>LOOKUP(E53,$K$48:$K$51,$L$48:$L$51)</f>
        <v>0</v>
      </c>
      <c r="F58" s="6">
        <f t="shared" ref="F58:AH58" si="12">LOOKUP(F53,$K$48:$K$51,$L$48:$L$51)</f>
        <v>0</v>
      </c>
      <c r="G58" s="6">
        <f t="shared" si="12"/>
        <v>0</v>
      </c>
      <c r="H58" s="6">
        <f t="shared" si="12"/>
        <v>0</v>
      </c>
      <c r="I58" s="6">
        <f t="shared" si="12"/>
        <v>0</v>
      </c>
      <c r="J58" s="6">
        <f t="shared" si="12"/>
        <v>0</v>
      </c>
      <c r="K58" s="6">
        <f t="shared" si="12"/>
        <v>0</v>
      </c>
      <c r="L58" s="6">
        <f t="shared" si="12"/>
        <v>0</v>
      </c>
      <c r="M58" s="6">
        <f t="shared" si="12"/>
        <v>0</v>
      </c>
      <c r="N58" s="6">
        <f t="shared" si="12"/>
        <v>0</v>
      </c>
      <c r="O58" s="6">
        <f t="shared" si="12"/>
        <v>0</v>
      </c>
      <c r="P58" s="6">
        <f t="shared" si="12"/>
        <v>0</v>
      </c>
      <c r="Q58" s="6">
        <f t="shared" si="12"/>
        <v>0</v>
      </c>
      <c r="R58" s="6">
        <f t="shared" si="12"/>
        <v>0</v>
      </c>
      <c r="S58" s="6">
        <f t="shared" si="12"/>
        <v>0</v>
      </c>
      <c r="T58" s="6">
        <f t="shared" si="12"/>
        <v>0</v>
      </c>
      <c r="U58" s="6">
        <f t="shared" si="12"/>
        <v>0</v>
      </c>
      <c r="V58" s="6">
        <f t="shared" si="12"/>
        <v>0</v>
      </c>
      <c r="W58" s="6">
        <f t="shared" si="12"/>
        <v>0</v>
      </c>
      <c r="X58" s="6">
        <f t="shared" si="12"/>
        <v>0</v>
      </c>
      <c r="Y58" s="6">
        <f t="shared" si="12"/>
        <v>0</v>
      </c>
      <c r="Z58" s="6">
        <f t="shared" si="12"/>
        <v>0</v>
      </c>
      <c r="AA58" s="6">
        <f t="shared" si="12"/>
        <v>0</v>
      </c>
      <c r="AB58" s="6">
        <f t="shared" si="12"/>
        <v>0</v>
      </c>
      <c r="AC58" s="6">
        <f t="shared" si="12"/>
        <v>0</v>
      </c>
      <c r="AD58" s="6">
        <f t="shared" si="12"/>
        <v>0</v>
      </c>
      <c r="AE58" s="6">
        <f t="shared" si="12"/>
        <v>0</v>
      </c>
      <c r="AF58" s="6">
        <f t="shared" si="12"/>
        <v>0</v>
      </c>
      <c r="AG58" s="6">
        <f t="shared" si="12"/>
        <v>0</v>
      </c>
      <c r="AH58" s="6">
        <f t="shared" si="12"/>
        <v>0</v>
      </c>
    </row>
    <row r="59" spans="2:34" s="98" customFormat="1" hidden="1">
      <c r="B59" s="98" t="s">
        <v>91</v>
      </c>
      <c r="E59" s="98">
        <f>$C$10+E54</f>
        <v>0</v>
      </c>
      <c r="F59" s="98">
        <f t="shared" ref="F59:AH59" si="13">$C$10+F54</f>
        <v>0</v>
      </c>
      <c r="G59" s="98">
        <f t="shared" si="13"/>
        <v>0</v>
      </c>
      <c r="H59" s="98">
        <f t="shared" si="13"/>
        <v>0</v>
      </c>
      <c r="I59" s="98">
        <f t="shared" si="13"/>
        <v>0</v>
      </c>
      <c r="J59" s="98">
        <f t="shared" si="13"/>
        <v>0</v>
      </c>
      <c r="K59" s="98">
        <f t="shared" si="13"/>
        <v>0</v>
      </c>
      <c r="L59" s="98">
        <f t="shared" si="13"/>
        <v>0</v>
      </c>
      <c r="M59" s="98">
        <f t="shared" si="13"/>
        <v>0</v>
      </c>
      <c r="N59" s="98">
        <f t="shared" si="13"/>
        <v>0</v>
      </c>
      <c r="O59" s="98">
        <f t="shared" si="13"/>
        <v>0</v>
      </c>
      <c r="P59" s="98">
        <f t="shared" si="13"/>
        <v>0</v>
      </c>
      <c r="Q59" s="98">
        <f t="shared" si="13"/>
        <v>0</v>
      </c>
      <c r="R59" s="98">
        <f t="shared" si="13"/>
        <v>0</v>
      </c>
      <c r="S59" s="98">
        <f t="shared" si="13"/>
        <v>0</v>
      </c>
      <c r="T59" s="98">
        <f t="shared" si="13"/>
        <v>0</v>
      </c>
      <c r="U59" s="98">
        <f t="shared" si="13"/>
        <v>0</v>
      </c>
      <c r="V59" s="98">
        <f t="shared" si="13"/>
        <v>0</v>
      </c>
      <c r="W59" s="98">
        <f t="shared" si="13"/>
        <v>0</v>
      </c>
      <c r="X59" s="98">
        <f t="shared" si="13"/>
        <v>0</v>
      </c>
      <c r="Y59" s="98">
        <f t="shared" si="13"/>
        <v>0</v>
      </c>
      <c r="Z59" s="98">
        <f t="shared" si="13"/>
        <v>0</v>
      </c>
      <c r="AA59" s="98">
        <f t="shared" si="13"/>
        <v>0</v>
      </c>
      <c r="AB59" s="98">
        <f t="shared" si="13"/>
        <v>0</v>
      </c>
      <c r="AC59" s="98">
        <f t="shared" si="13"/>
        <v>0</v>
      </c>
      <c r="AD59" s="98">
        <f t="shared" si="13"/>
        <v>0</v>
      </c>
      <c r="AE59" s="98">
        <f t="shared" si="13"/>
        <v>0</v>
      </c>
      <c r="AF59" s="98">
        <f t="shared" si="13"/>
        <v>0</v>
      </c>
      <c r="AG59" s="98">
        <f t="shared" si="13"/>
        <v>0</v>
      </c>
      <c r="AH59" s="98">
        <f t="shared" si="13"/>
        <v>0</v>
      </c>
    </row>
    <row r="60" spans="2:34" hidden="1"/>
    <row r="61" spans="2:34" s="6" customFormat="1" ht="13.5" hidden="1" thickBot="1">
      <c r="B61" s="6" t="s">
        <v>93</v>
      </c>
      <c r="E61" s="108">
        <f>C6</f>
        <v>0</v>
      </c>
      <c r="F61" s="6">
        <f>E97</f>
        <v>0</v>
      </c>
      <c r="G61" s="6">
        <f t="shared" ref="G61:AH61" si="14">F97</f>
        <v>0</v>
      </c>
      <c r="H61" s="6">
        <f t="shared" si="14"/>
        <v>0</v>
      </c>
      <c r="I61" s="6">
        <f t="shared" si="14"/>
        <v>0</v>
      </c>
      <c r="J61" s="6">
        <f t="shared" si="14"/>
        <v>0</v>
      </c>
      <c r="K61" s="6">
        <f t="shared" si="14"/>
        <v>0</v>
      </c>
      <c r="L61" s="6">
        <f t="shared" si="14"/>
        <v>0</v>
      </c>
      <c r="M61" s="6">
        <f t="shared" si="14"/>
        <v>0</v>
      </c>
      <c r="N61" s="6">
        <f t="shared" si="14"/>
        <v>0</v>
      </c>
      <c r="O61" s="6">
        <f t="shared" si="14"/>
        <v>0</v>
      </c>
      <c r="P61" s="6">
        <f t="shared" si="14"/>
        <v>0</v>
      </c>
      <c r="Q61" s="6">
        <f t="shared" si="14"/>
        <v>0</v>
      </c>
      <c r="R61" s="6">
        <f t="shared" si="14"/>
        <v>0</v>
      </c>
      <c r="S61" s="6">
        <f t="shared" si="14"/>
        <v>0</v>
      </c>
      <c r="T61" s="6">
        <f t="shared" si="14"/>
        <v>0</v>
      </c>
      <c r="U61" s="6">
        <f t="shared" si="14"/>
        <v>0</v>
      </c>
      <c r="V61" s="6">
        <f t="shared" si="14"/>
        <v>0</v>
      </c>
      <c r="W61" s="6">
        <f t="shared" si="14"/>
        <v>0</v>
      </c>
      <c r="X61" s="6">
        <f t="shared" si="14"/>
        <v>0</v>
      </c>
      <c r="Y61" s="6">
        <f t="shared" si="14"/>
        <v>0</v>
      </c>
      <c r="Z61" s="6">
        <f t="shared" si="14"/>
        <v>0</v>
      </c>
      <c r="AA61" s="6">
        <f t="shared" si="14"/>
        <v>0</v>
      </c>
      <c r="AB61" s="6">
        <f t="shared" si="14"/>
        <v>0</v>
      </c>
      <c r="AC61" s="6">
        <f t="shared" si="14"/>
        <v>0</v>
      </c>
      <c r="AD61" s="6">
        <f t="shared" si="14"/>
        <v>0</v>
      </c>
      <c r="AE61" s="6">
        <f t="shared" si="14"/>
        <v>0</v>
      </c>
      <c r="AF61" s="6">
        <f t="shared" si="14"/>
        <v>0</v>
      </c>
      <c r="AG61" s="6">
        <f t="shared" si="14"/>
        <v>0</v>
      </c>
      <c r="AH61" s="6">
        <f t="shared" si="14"/>
        <v>0</v>
      </c>
    </row>
    <row r="62" spans="2:34" s="99" customFormat="1" hidden="1">
      <c r="B62" s="109" t="s">
        <v>94</v>
      </c>
      <c r="E62" s="99">
        <f>E61*$C$7/12</f>
        <v>0</v>
      </c>
      <c r="F62" s="99">
        <f t="shared" ref="F62:AH62" si="15">F61*$C$7/12</f>
        <v>0</v>
      </c>
      <c r="G62" s="99">
        <f t="shared" si="15"/>
        <v>0</v>
      </c>
      <c r="H62" s="99">
        <f t="shared" si="15"/>
        <v>0</v>
      </c>
      <c r="I62" s="99">
        <f t="shared" si="15"/>
        <v>0</v>
      </c>
      <c r="J62" s="99">
        <f t="shared" si="15"/>
        <v>0</v>
      </c>
      <c r="K62" s="99">
        <f t="shared" si="15"/>
        <v>0</v>
      </c>
      <c r="L62" s="99">
        <f t="shared" si="15"/>
        <v>0</v>
      </c>
      <c r="M62" s="99">
        <f t="shared" si="15"/>
        <v>0</v>
      </c>
      <c r="N62" s="99">
        <f t="shared" si="15"/>
        <v>0</v>
      </c>
      <c r="O62" s="99">
        <f t="shared" si="15"/>
        <v>0</v>
      </c>
      <c r="P62" s="99">
        <f t="shared" si="15"/>
        <v>0</v>
      </c>
      <c r="Q62" s="99">
        <f t="shared" si="15"/>
        <v>0</v>
      </c>
      <c r="R62" s="99">
        <f t="shared" si="15"/>
        <v>0</v>
      </c>
      <c r="S62" s="99">
        <f t="shared" si="15"/>
        <v>0</v>
      </c>
      <c r="T62" s="99">
        <f t="shared" si="15"/>
        <v>0</v>
      </c>
      <c r="U62" s="99">
        <f t="shared" si="15"/>
        <v>0</v>
      </c>
      <c r="V62" s="99">
        <f t="shared" si="15"/>
        <v>0</v>
      </c>
      <c r="W62" s="99">
        <f t="shared" si="15"/>
        <v>0</v>
      </c>
      <c r="X62" s="99">
        <f t="shared" si="15"/>
        <v>0</v>
      </c>
      <c r="Y62" s="99">
        <f t="shared" si="15"/>
        <v>0</v>
      </c>
      <c r="Z62" s="99">
        <f t="shared" si="15"/>
        <v>0</v>
      </c>
      <c r="AA62" s="99">
        <f t="shared" si="15"/>
        <v>0</v>
      </c>
      <c r="AB62" s="99">
        <f t="shared" si="15"/>
        <v>0</v>
      </c>
      <c r="AC62" s="99">
        <f t="shared" si="15"/>
        <v>0</v>
      </c>
      <c r="AD62" s="99">
        <f t="shared" si="15"/>
        <v>0</v>
      </c>
      <c r="AE62" s="99">
        <f t="shared" si="15"/>
        <v>0</v>
      </c>
      <c r="AF62" s="99">
        <f t="shared" si="15"/>
        <v>0</v>
      </c>
      <c r="AG62" s="99">
        <f t="shared" si="15"/>
        <v>0</v>
      </c>
      <c r="AH62" s="99">
        <f t="shared" si="15"/>
        <v>0</v>
      </c>
    </row>
    <row r="63" spans="2:34" s="6" customFormat="1" hidden="1">
      <c r="B63" s="110" t="s">
        <v>95</v>
      </c>
      <c r="E63" s="111">
        <f>IF(E61=0,0,IF(E61+E62&lt;$E$59,E61+E62,E59))</f>
        <v>0</v>
      </c>
      <c r="F63" s="111">
        <f t="shared" ref="F63:AH63" si="16">IF(F61=0,0,IF(F61+F62&lt;$E$59,F61+F62,F59))</f>
        <v>0</v>
      </c>
      <c r="G63" s="111">
        <f t="shared" si="16"/>
        <v>0</v>
      </c>
      <c r="H63" s="111">
        <f t="shared" si="16"/>
        <v>0</v>
      </c>
      <c r="I63" s="111">
        <f t="shared" si="16"/>
        <v>0</v>
      </c>
      <c r="J63" s="111">
        <f t="shared" si="16"/>
        <v>0</v>
      </c>
      <c r="K63" s="111">
        <f t="shared" si="16"/>
        <v>0</v>
      </c>
      <c r="L63" s="111">
        <f t="shared" si="16"/>
        <v>0</v>
      </c>
      <c r="M63" s="111">
        <f t="shared" si="16"/>
        <v>0</v>
      </c>
      <c r="N63" s="111">
        <f t="shared" si="16"/>
        <v>0</v>
      </c>
      <c r="O63" s="111">
        <f t="shared" si="16"/>
        <v>0</v>
      </c>
      <c r="P63" s="111">
        <f t="shared" si="16"/>
        <v>0</v>
      </c>
      <c r="Q63" s="111">
        <f t="shared" si="16"/>
        <v>0</v>
      </c>
      <c r="R63" s="111">
        <f t="shared" si="16"/>
        <v>0</v>
      </c>
      <c r="S63" s="111">
        <f t="shared" si="16"/>
        <v>0</v>
      </c>
      <c r="T63" s="111">
        <f t="shared" si="16"/>
        <v>0</v>
      </c>
      <c r="U63" s="111">
        <f t="shared" si="16"/>
        <v>0</v>
      </c>
      <c r="V63" s="111">
        <f t="shared" si="16"/>
        <v>0</v>
      </c>
      <c r="W63" s="111">
        <f t="shared" si="16"/>
        <v>0</v>
      </c>
      <c r="X63" s="111">
        <f t="shared" si="16"/>
        <v>0</v>
      </c>
      <c r="Y63" s="111">
        <f t="shared" si="16"/>
        <v>0</v>
      </c>
      <c r="Z63" s="111">
        <f t="shared" si="16"/>
        <v>0</v>
      </c>
      <c r="AA63" s="111">
        <f t="shared" si="16"/>
        <v>0</v>
      </c>
      <c r="AB63" s="111">
        <f t="shared" si="16"/>
        <v>0</v>
      </c>
      <c r="AC63" s="111">
        <f t="shared" si="16"/>
        <v>0</v>
      </c>
      <c r="AD63" s="111">
        <f t="shared" si="16"/>
        <v>0</v>
      </c>
      <c r="AE63" s="111">
        <f t="shared" si="16"/>
        <v>0</v>
      </c>
      <c r="AF63" s="111">
        <f t="shared" si="16"/>
        <v>0</v>
      </c>
      <c r="AG63" s="111">
        <f t="shared" si="16"/>
        <v>0</v>
      </c>
      <c r="AH63" s="111">
        <f t="shared" si="16"/>
        <v>0</v>
      </c>
    </row>
    <row r="64" spans="2:34" s="6" customFormat="1" hidden="1">
      <c r="B64" s="51" t="s">
        <v>96</v>
      </c>
      <c r="E64" s="6">
        <f>E61+E62-E63</f>
        <v>0</v>
      </c>
      <c r="F64" s="6">
        <f t="shared" ref="F64:AH64" si="17">F61+F62-F63</f>
        <v>0</v>
      </c>
      <c r="G64" s="6">
        <f t="shared" si="17"/>
        <v>0</v>
      </c>
      <c r="H64" s="6">
        <f t="shared" si="17"/>
        <v>0</v>
      </c>
      <c r="I64" s="6">
        <f t="shared" si="17"/>
        <v>0</v>
      </c>
      <c r="J64" s="6">
        <f t="shared" si="17"/>
        <v>0</v>
      </c>
      <c r="K64" s="6">
        <f t="shared" si="17"/>
        <v>0</v>
      </c>
      <c r="L64" s="6">
        <f t="shared" si="17"/>
        <v>0</v>
      </c>
      <c r="M64" s="6">
        <f t="shared" si="17"/>
        <v>0</v>
      </c>
      <c r="N64" s="6">
        <f t="shared" si="17"/>
        <v>0</v>
      </c>
      <c r="O64" s="6">
        <f t="shared" si="17"/>
        <v>0</v>
      </c>
      <c r="P64" s="6">
        <f t="shared" si="17"/>
        <v>0</v>
      </c>
      <c r="Q64" s="6">
        <f t="shared" si="17"/>
        <v>0</v>
      </c>
      <c r="R64" s="6">
        <f t="shared" si="17"/>
        <v>0</v>
      </c>
      <c r="S64" s="6">
        <f t="shared" si="17"/>
        <v>0</v>
      </c>
      <c r="T64" s="6">
        <f t="shared" si="17"/>
        <v>0</v>
      </c>
      <c r="U64" s="6">
        <f t="shared" si="17"/>
        <v>0</v>
      </c>
      <c r="V64" s="6">
        <f t="shared" si="17"/>
        <v>0</v>
      </c>
      <c r="W64" s="6">
        <f t="shared" si="17"/>
        <v>0</v>
      </c>
      <c r="X64" s="6">
        <f t="shared" si="17"/>
        <v>0</v>
      </c>
      <c r="Y64" s="6">
        <f t="shared" si="17"/>
        <v>0</v>
      </c>
      <c r="Z64" s="6">
        <f t="shared" si="17"/>
        <v>0</v>
      </c>
      <c r="AA64" s="6">
        <f t="shared" si="17"/>
        <v>0</v>
      </c>
      <c r="AB64" s="6">
        <f t="shared" si="17"/>
        <v>0</v>
      </c>
      <c r="AC64" s="6">
        <f t="shared" si="17"/>
        <v>0</v>
      </c>
      <c r="AD64" s="6">
        <f t="shared" si="17"/>
        <v>0</v>
      </c>
      <c r="AE64" s="6">
        <f t="shared" si="17"/>
        <v>0</v>
      </c>
      <c r="AF64" s="6">
        <f t="shared" si="17"/>
        <v>0</v>
      </c>
      <c r="AG64" s="6">
        <f t="shared" si="17"/>
        <v>0</v>
      </c>
      <c r="AH64" s="6">
        <f t="shared" si="17"/>
        <v>0</v>
      </c>
    </row>
    <row r="65" spans="2:34" s="99" customFormat="1" hidden="1">
      <c r="B65" s="109" t="s">
        <v>94</v>
      </c>
      <c r="E65" s="99">
        <f>E64*$C$7/12</f>
        <v>0</v>
      </c>
      <c r="F65" s="99">
        <f t="shared" ref="F65:AH65" si="18">F64*$C$7/12</f>
        <v>0</v>
      </c>
      <c r="G65" s="99">
        <f t="shared" si="18"/>
        <v>0</v>
      </c>
      <c r="H65" s="99">
        <f t="shared" si="18"/>
        <v>0</v>
      </c>
      <c r="I65" s="99">
        <f t="shared" si="18"/>
        <v>0</v>
      </c>
      <c r="J65" s="99">
        <f t="shared" si="18"/>
        <v>0</v>
      </c>
      <c r="K65" s="99">
        <f t="shared" si="18"/>
        <v>0</v>
      </c>
      <c r="L65" s="99">
        <f t="shared" si="18"/>
        <v>0</v>
      </c>
      <c r="M65" s="99">
        <f t="shared" si="18"/>
        <v>0</v>
      </c>
      <c r="N65" s="99">
        <f t="shared" si="18"/>
        <v>0</v>
      </c>
      <c r="O65" s="99">
        <f t="shared" si="18"/>
        <v>0</v>
      </c>
      <c r="P65" s="99">
        <f t="shared" si="18"/>
        <v>0</v>
      </c>
      <c r="Q65" s="99">
        <f t="shared" si="18"/>
        <v>0</v>
      </c>
      <c r="R65" s="99">
        <f t="shared" si="18"/>
        <v>0</v>
      </c>
      <c r="S65" s="99">
        <f t="shared" si="18"/>
        <v>0</v>
      </c>
      <c r="T65" s="99">
        <f t="shared" si="18"/>
        <v>0</v>
      </c>
      <c r="U65" s="99">
        <f t="shared" si="18"/>
        <v>0</v>
      </c>
      <c r="V65" s="99">
        <f t="shared" si="18"/>
        <v>0</v>
      </c>
      <c r="W65" s="99">
        <f t="shared" si="18"/>
        <v>0</v>
      </c>
      <c r="X65" s="99">
        <f t="shared" si="18"/>
        <v>0</v>
      </c>
      <c r="Y65" s="99">
        <f t="shared" si="18"/>
        <v>0</v>
      </c>
      <c r="Z65" s="99">
        <f t="shared" si="18"/>
        <v>0</v>
      </c>
      <c r="AA65" s="99">
        <f t="shared" si="18"/>
        <v>0</v>
      </c>
      <c r="AB65" s="99">
        <f t="shared" si="18"/>
        <v>0</v>
      </c>
      <c r="AC65" s="99">
        <f t="shared" si="18"/>
        <v>0</v>
      </c>
      <c r="AD65" s="99">
        <f t="shared" si="18"/>
        <v>0</v>
      </c>
      <c r="AE65" s="99">
        <f t="shared" si="18"/>
        <v>0</v>
      </c>
      <c r="AF65" s="99">
        <f t="shared" si="18"/>
        <v>0</v>
      </c>
      <c r="AG65" s="99">
        <f t="shared" si="18"/>
        <v>0</v>
      </c>
      <c r="AH65" s="99">
        <f t="shared" si="18"/>
        <v>0</v>
      </c>
    </row>
    <row r="66" spans="2:34" s="6" customFormat="1" hidden="1">
      <c r="B66" s="110" t="s">
        <v>95</v>
      </c>
      <c r="E66" s="111">
        <f>IF(E64=0,0,IF(E64+E65&lt;E59,E64+E65,E59))</f>
        <v>0</v>
      </c>
      <c r="F66" s="111">
        <f t="shared" ref="F66:AH66" si="19">IF(F64=0,0,IF(F64+F65&lt;F59,F64+F65,F59))</f>
        <v>0</v>
      </c>
      <c r="G66" s="111">
        <f t="shared" si="19"/>
        <v>0</v>
      </c>
      <c r="H66" s="111">
        <f t="shared" si="19"/>
        <v>0</v>
      </c>
      <c r="I66" s="111">
        <f t="shared" si="19"/>
        <v>0</v>
      </c>
      <c r="J66" s="111">
        <f t="shared" si="19"/>
        <v>0</v>
      </c>
      <c r="K66" s="111">
        <f t="shared" si="19"/>
        <v>0</v>
      </c>
      <c r="L66" s="111">
        <f t="shared" si="19"/>
        <v>0</v>
      </c>
      <c r="M66" s="111">
        <f t="shared" si="19"/>
        <v>0</v>
      </c>
      <c r="N66" s="111">
        <f t="shared" si="19"/>
        <v>0</v>
      </c>
      <c r="O66" s="111">
        <f t="shared" si="19"/>
        <v>0</v>
      </c>
      <c r="P66" s="111">
        <f t="shared" si="19"/>
        <v>0</v>
      </c>
      <c r="Q66" s="111">
        <f t="shared" si="19"/>
        <v>0</v>
      </c>
      <c r="R66" s="111">
        <f t="shared" si="19"/>
        <v>0</v>
      </c>
      <c r="S66" s="111">
        <f t="shared" si="19"/>
        <v>0</v>
      </c>
      <c r="T66" s="111">
        <f t="shared" si="19"/>
        <v>0</v>
      </c>
      <c r="U66" s="111">
        <f t="shared" si="19"/>
        <v>0</v>
      </c>
      <c r="V66" s="111">
        <f t="shared" si="19"/>
        <v>0</v>
      </c>
      <c r="W66" s="111">
        <f t="shared" si="19"/>
        <v>0</v>
      </c>
      <c r="X66" s="111">
        <f t="shared" si="19"/>
        <v>0</v>
      </c>
      <c r="Y66" s="111">
        <f t="shared" si="19"/>
        <v>0</v>
      </c>
      <c r="Z66" s="111">
        <f t="shared" si="19"/>
        <v>0</v>
      </c>
      <c r="AA66" s="111">
        <f t="shared" si="19"/>
        <v>0</v>
      </c>
      <c r="AB66" s="111">
        <f t="shared" si="19"/>
        <v>0</v>
      </c>
      <c r="AC66" s="111">
        <f t="shared" si="19"/>
        <v>0</v>
      </c>
      <c r="AD66" s="111">
        <f t="shared" si="19"/>
        <v>0</v>
      </c>
      <c r="AE66" s="111">
        <f t="shared" si="19"/>
        <v>0</v>
      </c>
      <c r="AF66" s="111">
        <f t="shared" si="19"/>
        <v>0</v>
      </c>
      <c r="AG66" s="111">
        <f t="shared" si="19"/>
        <v>0</v>
      </c>
      <c r="AH66" s="111">
        <f t="shared" si="19"/>
        <v>0</v>
      </c>
    </row>
    <row r="67" spans="2:34" s="6" customFormat="1" hidden="1">
      <c r="B67" s="51" t="s">
        <v>97</v>
      </c>
      <c r="E67" s="6">
        <f>E64+E65-E66</f>
        <v>0</v>
      </c>
      <c r="F67" s="6">
        <f t="shared" ref="F67:AH67" si="20">F64+F65-F66</f>
        <v>0</v>
      </c>
      <c r="G67" s="6">
        <f t="shared" si="20"/>
        <v>0</v>
      </c>
      <c r="H67" s="6">
        <f t="shared" si="20"/>
        <v>0</v>
      </c>
      <c r="I67" s="6">
        <f t="shared" si="20"/>
        <v>0</v>
      </c>
      <c r="J67" s="6">
        <f t="shared" si="20"/>
        <v>0</v>
      </c>
      <c r="K67" s="6">
        <f t="shared" si="20"/>
        <v>0</v>
      </c>
      <c r="L67" s="6">
        <f t="shared" si="20"/>
        <v>0</v>
      </c>
      <c r="M67" s="6">
        <f t="shared" si="20"/>
        <v>0</v>
      </c>
      <c r="N67" s="6">
        <f t="shared" si="20"/>
        <v>0</v>
      </c>
      <c r="O67" s="6">
        <f t="shared" si="20"/>
        <v>0</v>
      </c>
      <c r="P67" s="6">
        <f t="shared" si="20"/>
        <v>0</v>
      </c>
      <c r="Q67" s="6">
        <f t="shared" si="20"/>
        <v>0</v>
      </c>
      <c r="R67" s="6">
        <f t="shared" si="20"/>
        <v>0</v>
      </c>
      <c r="S67" s="6">
        <f t="shared" si="20"/>
        <v>0</v>
      </c>
      <c r="T67" s="6">
        <f t="shared" si="20"/>
        <v>0</v>
      </c>
      <c r="U67" s="6">
        <f t="shared" si="20"/>
        <v>0</v>
      </c>
      <c r="V67" s="6">
        <f t="shared" si="20"/>
        <v>0</v>
      </c>
      <c r="W67" s="6">
        <f t="shared" si="20"/>
        <v>0</v>
      </c>
      <c r="X67" s="6">
        <f t="shared" si="20"/>
        <v>0</v>
      </c>
      <c r="Y67" s="6">
        <f t="shared" si="20"/>
        <v>0</v>
      </c>
      <c r="Z67" s="6">
        <f t="shared" si="20"/>
        <v>0</v>
      </c>
      <c r="AA67" s="6">
        <f t="shared" si="20"/>
        <v>0</v>
      </c>
      <c r="AB67" s="6">
        <f t="shared" si="20"/>
        <v>0</v>
      </c>
      <c r="AC67" s="6">
        <f t="shared" si="20"/>
        <v>0</v>
      </c>
      <c r="AD67" s="6">
        <f t="shared" si="20"/>
        <v>0</v>
      </c>
      <c r="AE67" s="6">
        <f t="shared" si="20"/>
        <v>0</v>
      </c>
      <c r="AF67" s="6">
        <f t="shared" si="20"/>
        <v>0</v>
      </c>
      <c r="AG67" s="6">
        <f t="shared" si="20"/>
        <v>0</v>
      </c>
      <c r="AH67" s="6">
        <f t="shared" si="20"/>
        <v>0</v>
      </c>
    </row>
    <row r="68" spans="2:34" s="99" customFormat="1" hidden="1">
      <c r="B68" s="109" t="s">
        <v>94</v>
      </c>
      <c r="E68" s="99">
        <f>E67*$C$7/12</f>
        <v>0</v>
      </c>
      <c r="F68" s="99">
        <f t="shared" ref="F68:AH68" si="21">F67*$C$7/12</f>
        <v>0</v>
      </c>
      <c r="G68" s="99">
        <f t="shared" si="21"/>
        <v>0</v>
      </c>
      <c r="H68" s="99">
        <f t="shared" si="21"/>
        <v>0</v>
      </c>
      <c r="I68" s="99">
        <f t="shared" si="21"/>
        <v>0</v>
      </c>
      <c r="J68" s="99">
        <f t="shared" si="21"/>
        <v>0</v>
      </c>
      <c r="K68" s="99">
        <f t="shared" si="21"/>
        <v>0</v>
      </c>
      <c r="L68" s="99">
        <f t="shared" si="21"/>
        <v>0</v>
      </c>
      <c r="M68" s="99">
        <f t="shared" si="21"/>
        <v>0</v>
      </c>
      <c r="N68" s="99">
        <f t="shared" si="21"/>
        <v>0</v>
      </c>
      <c r="O68" s="99">
        <f t="shared" si="21"/>
        <v>0</v>
      </c>
      <c r="P68" s="99">
        <f t="shared" si="21"/>
        <v>0</v>
      </c>
      <c r="Q68" s="99">
        <f t="shared" si="21"/>
        <v>0</v>
      </c>
      <c r="R68" s="99">
        <f t="shared" si="21"/>
        <v>0</v>
      </c>
      <c r="S68" s="99">
        <f t="shared" si="21"/>
        <v>0</v>
      </c>
      <c r="T68" s="99">
        <f t="shared" si="21"/>
        <v>0</v>
      </c>
      <c r="U68" s="99">
        <f t="shared" si="21"/>
        <v>0</v>
      </c>
      <c r="V68" s="99">
        <f t="shared" si="21"/>
        <v>0</v>
      </c>
      <c r="W68" s="99">
        <f t="shared" si="21"/>
        <v>0</v>
      </c>
      <c r="X68" s="99">
        <f t="shared" si="21"/>
        <v>0</v>
      </c>
      <c r="Y68" s="99">
        <f t="shared" si="21"/>
        <v>0</v>
      </c>
      <c r="Z68" s="99">
        <f t="shared" si="21"/>
        <v>0</v>
      </c>
      <c r="AA68" s="99">
        <f t="shared" si="21"/>
        <v>0</v>
      </c>
      <c r="AB68" s="99">
        <f t="shared" si="21"/>
        <v>0</v>
      </c>
      <c r="AC68" s="99">
        <f t="shared" si="21"/>
        <v>0</v>
      </c>
      <c r="AD68" s="99">
        <f t="shared" si="21"/>
        <v>0</v>
      </c>
      <c r="AE68" s="99">
        <f t="shared" si="21"/>
        <v>0</v>
      </c>
      <c r="AF68" s="99">
        <f t="shared" si="21"/>
        <v>0</v>
      </c>
      <c r="AG68" s="99">
        <f t="shared" si="21"/>
        <v>0</v>
      </c>
      <c r="AH68" s="99">
        <f t="shared" si="21"/>
        <v>0</v>
      </c>
    </row>
    <row r="69" spans="2:34" s="6" customFormat="1" hidden="1">
      <c r="B69" s="110" t="s">
        <v>95</v>
      </c>
      <c r="E69" s="111">
        <f>IF(E67=0,0,IF(E67+E68&lt;E59,E67+E68,E59))</f>
        <v>0</v>
      </c>
      <c r="F69" s="111">
        <f t="shared" ref="F69:AH69" si="22">IF(F67=0,0,IF(F67+F68&lt;F59,F67+F68,F59))</f>
        <v>0</v>
      </c>
      <c r="G69" s="111">
        <f t="shared" si="22"/>
        <v>0</v>
      </c>
      <c r="H69" s="111">
        <f t="shared" si="22"/>
        <v>0</v>
      </c>
      <c r="I69" s="111">
        <f t="shared" si="22"/>
        <v>0</v>
      </c>
      <c r="J69" s="111">
        <f t="shared" si="22"/>
        <v>0</v>
      </c>
      <c r="K69" s="111">
        <f t="shared" si="22"/>
        <v>0</v>
      </c>
      <c r="L69" s="111">
        <f t="shared" si="22"/>
        <v>0</v>
      </c>
      <c r="M69" s="111">
        <f t="shared" si="22"/>
        <v>0</v>
      </c>
      <c r="N69" s="111">
        <f t="shared" si="22"/>
        <v>0</v>
      </c>
      <c r="O69" s="111">
        <f t="shared" si="22"/>
        <v>0</v>
      </c>
      <c r="P69" s="111">
        <f t="shared" si="22"/>
        <v>0</v>
      </c>
      <c r="Q69" s="111">
        <f t="shared" si="22"/>
        <v>0</v>
      </c>
      <c r="R69" s="111">
        <f t="shared" si="22"/>
        <v>0</v>
      </c>
      <c r="S69" s="111">
        <f t="shared" si="22"/>
        <v>0</v>
      </c>
      <c r="T69" s="111">
        <f t="shared" si="22"/>
        <v>0</v>
      </c>
      <c r="U69" s="111">
        <f t="shared" si="22"/>
        <v>0</v>
      </c>
      <c r="V69" s="111">
        <f t="shared" si="22"/>
        <v>0</v>
      </c>
      <c r="W69" s="111">
        <f t="shared" si="22"/>
        <v>0</v>
      </c>
      <c r="X69" s="111">
        <f t="shared" si="22"/>
        <v>0</v>
      </c>
      <c r="Y69" s="111">
        <f t="shared" si="22"/>
        <v>0</v>
      </c>
      <c r="Z69" s="111">
        <f t="shared" si="22"/>
        <v>0</v>
      </c>
      <c r="AA69" s="111">
        <f t="shared" si="22"/>
        <v>0</v>
      </c>
      <c r="AB69" s="111">
        <f t="shared" si="22"/>
        <v>0</v>
      </c>
      <c r="AC69" s="111">
        <f t="shared" si="22"/>
        <v>0</v>
      </c>
      <c r="AD69" s="111">
        <f t="shared" si="22"/>
        <v>0</v>
      </c>
      <c r="AE69" s="111">
        <f t="shared" si="22"/>
        <v>0</v>
      </c>
      <c r="AF69" s="111">
        <f t="shared" si="22"/>
        <v>0</v>
      </c>
      <c r="AG69" s="111">
        <f t="shared" si="22"/>
        <v>0</v>
      </c>
      <c r="AH69" s="111">
        <f t="shared" si="22"/>
        <v>0</v>
      </c>
    </row>
    <row r="70" spans="2:34" s="6" customFormat="1" hidden="1">
      <c r="B70" s="51" t="s">
        <v>98</v>
      </c>
      <c r="E70" s="6">
        <f>E67+E68-E69</f>
        <v>0</v>
      </c>
      <c r="F70" s="6">
        <f t="shared" ref="F70:AH70" si="23">F67+F68-F69</f>
        <v>0</v>
      </c>
      <c r="G70" s="6">
        <f t="shared" si="23"/>
        <v>0</v>
      </c>
      <c r="H70" s="6">
        <f t="shared" si="23"/>
        <v>0</v>
      </c>
      <c r="I70" s="6">
        <f t="shared" si="23"/>
        <v>0</v>
      </c>
      <c r="J70" s="6">
        <f t="shared" si="23"/>
        <v>0</v>
      </c>
      <c r="K70" s="6">
        <f t="shared" si="23"/>
        <v>0</v>
      </c>
      <c r="L70" s="6">
        <f t="shared" si="23"/>
        <v>0</v>
      </c>
      <c r="M70" s="6">
        <f t="shared" si="23"/>
        <v>0</v>
      </c>
      <c r="N70" s="6">
        <f t="shared" si="23"/>
        <v>0</v>
      </c>
      <c r="O70" s="6">
        <f t="shared" si="23"/>
        <v>0</v>
      </c>
      <c r="P70" s="6">
        <f t="shared" si="23"/>
        <v>0</v>
      </c>
      <c r="Q70" s="6">
        <f t="shared" si="23"/>
        <v>0</v>
      </c>
      <c r="R70" s="6">
        <f t="shared" si="23"/>
        <v>0</v>
      </c>
      <c r="S70" s="6">
        <f t="shared" si="23"/>
        <v>0</v>
      </c>
      <c r="T70" s="6">
        <f t="shared" si="23"/>
        <v>0</v>
      </c>
      <c r="U70" s="6">
        <f t="shared" si="23"/>
        <v>0</v>
      </c>
      <c r="V70" s="6">
        <f t="shared" si="23"/>
        <v>0</v>
      </c>
      <c r="W70" s="6">
        <f t="shared" si="23"/>
        <v>0</v>
      </c>
      <c r="X70" s="6">
        <f t="shared" si="23"/>
        <v>0</v>
      </c>
      <c r="Y70" s="6">
        <f t="shared" si="23"/>
        <v>0</v>
      </c>
      <c r="Z70" s="6">
        <f t="shared" si="23"/>
        <v>0</v>
      </c>
      <c r="AA70" s="6">
        <f t="shared" si="23"/>
        <v>0</v>
      </c>
      <c r="AB70" s="6">
        <f t="shared" si="23"/>
        <v>0</v>
      </c>
      <c r="AC70" s="6">
        <f t="shared" si="23"/>
        <v>0</v>
      </c>
      <c r="AD70" s="6">
        <f t="shared" si="23"/>
        <v>0</v>
      </c>
      <c r="AE70" s="6">
        <f t="shared" si="23"/>
        <v>0</v>
      </c>
      <c r="AF70" s="6">
        <f t="shared" si="23"/>
        <v>0</v>
      </c>
      <c r="AG70" s="6">
        <f t="shared" si="23"/>
        <v>0</v>
      </c>
      <c r="AH70" s="6">
        <f t="shared" si="23"/>
        <v>0</v>
      </c>
    </row>
    <row r="71" spans="2:34" s="99" customFormat="1" hidden="1">
      <c r="B71" s="109" t="s">
        <v>94</v>
      </c>
      <c r="E71" s="99">
        <f>E70*$C$7/12</f>
        <v>0</v>
      </c>
      <c r="F71" s="99">
        <f t="shared" ref="F71:AH71" si="24">F70*$C$7/12</f>
        <v>0</v>
      </c>
      <c r="G71" s="99">
        <f t="shared" si="24"/>
        <v>0</v>
      </c>
      <c r="H71" s="99">
        <f t="shared" si="24"/>
        <v>0</v>
      </c>
      <c r="I71" s="99">
        <f t="shared" si="24"/>
        <v>0</v>
      </c>
      <c r="J71" s="99">
        <f t="shared" si="24"/>
        <v>0</v>
      </c>
      <c r="K71" s="99">
        <f t="shared" si="24"/>
        <v>0</v>
      </c>
      <c r="L71" s="99">
        <f t="shared" si="24"/>
        <v>0</v>
      </c>
      <c r="M71" s="99">
        <f t="shared" si="24"/>
        <v>0</v>
      </c>
      <c r="N71" s="99">
        <f t="shared" si="24"/>
        <v>0</v>
      </c>
      <c r="O71" s="99">
        <f t="shared" si="24"/>
        <v>0</v>
      </c>
      <c r="P71" s="99">
        <f t="shared" si="24"/>
        <v>0</v>
      </c>
      <c r="Q71" s="99">
        <f t="shared" si="24"/>
        <v>0</v>
      </c>
      <c r="R71" s="99">
        <f t="shared" si="24"/>
        <v>0</v>
      </c>
      <c r="S71" s="99">
        <f t="shared" si="24"/>
        <v>0</v>
      </c>
      <c r="T71" s="99">
        <f t="shared" si="24"/>
        <v>0</v>
      </c>
      <c r="U71" s="99">
        <f t="shared" si="24"/>
        <v>0</v>
      </c>
      <c r="V71" s="99">
        <f t="shared" si="24"/>
        <v>0</v>
      </c>
      <c r="W71" s="99">
        <f t="shared" si="24"/>
        <v>0</v>
      </c>
      <c r="X71" s="99">
        <f t="shared" si="24"/>
        <v>0</v>
      </c>
      <c r="Y71" s="99">
        <f t="shared" si="24"/>
        <v>0</v>
      </c>
      <c r="Z71" s="99">
        <f t="shared" si="24"/>
        <v>0</v>
      </c>
      <c r="AA71" s="99">
        <f t="shared" si="24"/>
        <v>0</v>
      </c>
      <c r="AB71" s="99">
        <f t="shared" si="24"/>
        <v>0</v>
      </c>
      <c r="AC71" s="99">
        <f t="shared" si="24"/>
        <v>0</v>
      </c>
      <c r="AD71" s="99">
        <f t="shared" si="24"/>
        <v>0</v>
      </c>
      <c r="AE71" s="99">
        <f t="shared" si="24"/>
        <v>0</v>
      </c>
      <c r="AF71" s="99">
        <f t="shared" si="24"/>
        <v>0</v>
      </c>
      <c r="AG71" s="99">
        <f t="shared" si="24"/>
        <v>0</v>
      </c>
      <c r="AH71" s="99">
        <f t="shared" si="24"/>
        <v>0</v>
      </c>
    </row>
    <row r="72" spans="2:34" s="6" customFormat="1" hidden="1">
      <c r="B72" s="110" t="s">
        <v>95</v>
      </c>
      <c r="E72" s="111">
        <f>IF(E70=0,0,IF(E70+E71&lt;E59,E70+E71,E59))</f>
        <v>0</v>
      </c>
      <c r="F72" s="111">
        <f t="shared" ref="F72:AH72" si="25">IF(F70=0,0,IF(F70+F71&lt;F59,F70+F71,F59))</f>
        <v>0</v>
      </c>
      <c r="G72" s="111">
        <f t="shared" si="25"/>
        <v>0</v>
      </c>
      <c r="H72" s="111">
        <f t="shared" si="25"/>
        <v>0</v>
      </c>
      <c r="I72" s="111">
        <f t="shared" si="25"/>
        <v>0</v>
      </c>
      <c r="J72" s="111">
        <f t="shared" si="25"/>
        <v>0</v>
      </c>
      <c r="K72" s="111">
        <f t="shared" si="25"/>
        <v>0</v>
      </c>
      <c r="L72" s="111">
        <f t="shared" si="25"/>
        <v>0</v>
      </c>
      <c r="M72" s="111">
        <f t="shared" si="25"/>
        <v>0</v>
      </c>
      <c r="N72" s="111">
        <f t="shared" si="25"/>
        <v>0</v>
      </c>
      <c r="O72" s="111">
        <f t="shared" si="25"/>
        <v>0</v>
      </c>
      <c r="P72" s="111">
        <f t="shared" si="25"/>
        <v>0</v>
      </c>
      <c r="Q72" s="111">
        <f t="shared" si="25"/>
        <v>0</v>
      </c>
      <c r="R72" s="111">
        <f t="shared" si="25"/>
        <v>0</v>
      </c>
      <c r="S72" s="111">
        <f t="shared" si="25"/>
        <v>0</v>
      </c>
      <c r="T72" s="111">
        <f t="shared" si="25"/>
        <v>0</v>
      </c>
      <c r="U72" s="111">
        <f t="shared" si="25"/>
        <v>0</v>
      </c>
      <c r="V72" s="111">
        <f t="shared" si="25"/>
        <v>0</v>
      </c>
      <c r="W72" s="111">
        <f t="shared" si="25"/>
        <v>0</v>
      </c>
      <c r="X72" s="111">
        <f t="shared" si="25"/>
        <v>0</v>
      </c>
      <c r="Y72" s="111">
        <f t="shared" si="25"/>
        <v>0</v>
      </c>
      <c r="Z72" s="111">
        <f t="shared" si="25"/>
        <v>0</v>
      </c>
      <c r="AA72" s="111">
        <f t="shared" si="25"/>
        <v>0</v>
      </c>
      <c r="AB72" s="111">
        <f t="shared" si="25"/>
        <v>0</v>
      </c>
      <c r="AC72" s="111">
        <f t="shared" si="25"/>
        <v>0</v>
      </c>
      <c r="AD72" s="111">
        <f t="shared" si="25"/>
        <v>0</v>
      </c>
      <c r="AE72" s="111">
        <f t="shared" si="25"/>
        <v>0</v>
      </c>
      <c r="AF72" s="111">
        <f t="shared" si="25"/>
        <v>0</v>
      </c>
      <c r="AG72" s="111">
        <f t="shared" si="25"/>
        <v>0</v>
      </c>
      <c r="AH72" s="111">
        <f t="shared" si="25"/>
        <v>0</v>
      </c>
    </row>
    <row r="73" spans="2:34" s="6" customFormat="1" hidden="1">
      <c r="B73" s="51" t="s">
        <v>99</v>
      </c>
      <c r="E73" s="6">
        <f>E70+E71-E72</f>
        <v>0</v>
      </c>
      <c r="F73" s="6">
        <f t="shared" ref="F73:AH73" si="26">F70+F71-F72</f>
        <v>0</v>
      </c>
      <c r="G73" s="6">
        <f t="shared" si="26"/>
        <v>0</v>
      </c>
      <c r="H73" s="6">
        <f t="shared" si="26"/>
        <v>0</v>
      </c>
      <c r="I73" s="6">
        <f t="shared" si="26"/>
        <v>0</v>
      </c>
      <c r="J73" s="6">
        <f t="shared" si="26"/>
        <v>0</v>
      </c>
      <c r="K73" s="6">
        <f t="shared" si="26"/>
        <v>0</v>
      </c>
      <c r="L73" s="6">
        <f t="shared" si="26"/>
        <v>0</v>
      </c>
      <c r="M73" s="6">
        <f t="shared" si="26"/>
        <v>0</v>
      </c>
      <c r="N73" s="6">
        <f t="shared" si="26"/>
        <v>0</v>
      </c>
      <c r="O73" s="6">
        <f t="shared" si="26"/>
        <v>0</v>
      </c>
      <c r="P73" s="6">
        <f t="shared" si="26"/>
        <v>0</v>
      </c>
      <c r="Q73" s="6">
        <f t="shared" si="26"/>
        <v>0</v>
      </c>
      <c r="R73" s="6">
        <f t="shared" si="26"/>
        <v>0</v>
      </c>
      <c r="S73" s="6">
        <f t="shared" si="26"/>
        <v>0</v>
      </c>
      <c r="T73" s="6">
        <f t="shared" si="26"/>
        <v>0</v>
      </c>
      <c r="U73" s="6">
        <f t="shared" si="26"/>
        <v>0</v>
      </c>
      <c r="V73" s="6">
        <f t="shared" si="26"/>
        <v>0</v>
      </c>
      <c r="W73" s="6">
        <f t="shared" si="26"/>
        <v>0</v>
      </c>
      <c r="X73" s="6">
        <f t="shared" si="26"/>
        <v>0</v>
      </c>
      <c r="Y73" s="6">
        <f t="shared" si="26"/>
        <v>0</v>
      </c>
      <c r="Z73" s="6">
        <f t="shared" si="26"/>
        <v>0</v>
      </c>
      <c r="AA73" s="6">
        <f t="shared" si="26"/>
        <v>0</v>
      </c>
      <c r="AB73" s="6">
        <f t="shared" si="26"/>
        <v>0</v>
      </c>
      <c r="AC73" s="6">
        <f t="shared" si="26"/>
        <v>0</v>
      </c>
      <c r="AD73" s="6">
        <f t="shared" si="26"/>
        <v>0</v>
      </c>
      <c r="AE73" s="6">
        <f t="shared" si="26"/>
        <v>0</v>
      </c>
      <c r="AF73" s="6">
        <f t="shared" si="26"/>
        <v>0</v>
      </c>
      <c r="AG73" s="6">
        <f t="shared" si="26"/>
        <v>0</v>
      </c>
      <c r="AH73" s="6">
        <f t="shared" si="26"/>
        <v>0</v>
      </c>
    </row>
    <row r="74" spans="2:34" s="99" customFormat="1" hidden="1">
      <c r="B74" s="109" t="s">
        <v>94</v>
      </c>
      <c r="E74" s="99">
        <f>E73*$C$7/12</f>
        <v>0</v>
      </c>
      <c r="F74" s="99">
        <f t="shared" ref="F74:AH74" si="27">F73*$C$7/12</f>
        <v>0</v>
      </c>
      <c r="G74" s="99">
        <f t="shared" si="27"/>
        <v>0</v>
      </c>
      <c r="H74" s="99">
        <f t="shared" si="27"/>
        <v>0</v>
      </c>
      <c r="I74" s="99">
        <f t="shared" si="27"/>
        <v>0</v>
      </c>
      <c r="J74" s="99">
        <f t="shared" si="27"/>
        <v>0</v>
      </c>
      <c r="K74" s="99">
        <f t="shared" si="27"/>
        <v>0</v>
      </c>
      <c r="L74" s="99">
        <f t="shared" si="27"/>
        <v>0</v>
      </c>
      <c r="M74" s="99">
        <f t="shared" si="27"/>
        <v>0</v>
      </c>
      <c r="N74" s="99">
        <f t="shared" si="27"/>
        <v>0</v>
      </c>
      <c r="O74" s="99">
        <f t="shared" si="27"/>
        <v>0</v>
      </c>
      <c r="P74" s="99">
        <f t="shared" si="27"/>
        <v>0</v>
      </c>
      <c r="Q74" s="99">
        <f t="shared" si="27"/>
        <v>0</v>
      </c>
      <c r="R74" s="99">
        <f t="shared" si="27"/>
        <v>0</v>
      </c>
      <c r="S74" s="99">
        <f t="shared" si="27"/>
        <v>0</v>
      </c>
      <c r="T74" s="99">
        <f t="shared" si="27"/>
        <v>0</v>
      </c>
      <c r="U74" s="99">
        <f t="shared" si="27"/>
        <v>0</v>
      </c>
      <c r="V74" s="99">
        <f t="shared" si="27"/>
        <v>0</v>
      </c>
      <c r="W74" s="99">
        <f t="shared" si="27"/>
        <v>0</v>
      </c>
      <c r="X74" s="99">
        <f t="shared" si="27"/>
        <v>0</v>
      </c>
      <c r="Y74" s="99">
        <f t="shared" si="27"/>
        <v>0</v>
      </c>
      <c r="Z74" s="99">
        <f t="shared" si="27"/>
        <v>0</v>
      </c>
      <c r="AA74" s="99">
        <f t="shared" si="27"/>
        <v>0</v>
      </c>
      <c r="AB74" s="99">
        <f t="shared" si="27"/>
        <v>0</v>
      </c>
      <c r="AC74" s="99">
        <f t="shared" si="27"/>
        <v>0</v>
      </c>
      <c r="AD74" s="99">
        <f t="shared" si="27"/>
        <v>0</v>
      </c>
      <c r="AE74" s="99">
        <f t="shared" si="27"/>
        <v>0</v>
      </c>
      <c r="AF74" s="99">
        <f t="shared" si="27"/>
        <v>0</v>
      </c>
      <c r="AG74" s="99">
        <f t="shared" si="27"/>
        <v>0</v>
      </c>
      <c r="AH74" s="99">
        <f t="shared" si="27"/>
        <v>0</v>
      </c>
    </row>
    <row r="75" spans="2:34" s="6" customFormat="1" hidden="1">
      <c r="B75" s="110" t="s">
        <v>95</v>
      </c>
      <c r="E75" s="111">
        <f>IF(E73=0,0,IF(E73+E74&lt;E59,E73+E74,E59))</f>
        <v>0</v>
      </c>
      <c r="F75" s="111">
        <f t="shared" ref="F75:AH75" si="28">IF(F73=0,0,IF(F73+F74&lt;F59,F73+F74,F59))</f>
        <v>0</v>
      </c>
      <c r="G75" s="111">
        <f t="shared" si="28"/>
        <v>0</v>
      </c>
      <c r="H75" s="111">
        <f t="shared" si="28"/>
        <v>0</v>
      </c>
      <c r="I75" s="111">
        <f t="shared" si="28"/>
        <v>0</v>
      </c>
      <c r="J75" s="111">
        <f t="shared" si="28"/>
        <v>0</v>
      </c>
      <c r="K75" s="111">
        <f t="shared" si="28"/>
        <v>0</v>
      </c>
      <c r="L75" s="111">
        <f t="shared" si="28"/>
        <v>0</v>
      </c>
      <c r="M75" s="111">
        <f t="shared" si="28"/>
        <v>0</v>
      </c>
      <c r="N75" s="111">
        <f t="shared" si="28"/>
        <v>0</v>
      </c>
      <c r="O75" s="111">
        <f t="shared" si="28"/>
        <v>0</v>
      </c>
      <c r="P75" s="111">
        <f t="shared" si="28"/>
        <v>0</v>
      </c>
      <c r="Q75" s="111">
        <f t="shared" si="28"/>
        <v>0</v>
      </c>
      <c r="R75" s="111">
        <f t="shared" si="28"/>
        <v>0</v>
      </c>
      <c r="S75" s="111">
        <f t="shared" si="28"/>
        <v>0</v>
      </c>
      <c r="T75" s="111">
        <f t="shared" si="28"/>
        <v>0</v>
      </c>
      <c r="U75" s="111">
        <f t="shared" si="28"/>
        <v>0</v>
      </c>
      <c r="V75" s="111">
        <f t="shared" si="28"/>
        <v>0</v>
      </c>
      <c r="W75" s="111">
        <f t="shared" si="28"/>
        <v>0</v>
      </c>
      <c r="X75" s="111">
        <f t="shared" si="28"/>
        <v>0</v>
      </c>
      <c r="Y75" s="111">
        <f t="shared" si="28"/>
        <v>0</v>
      </c>
      <c r="Z75" s="111">
        <f t="shared" si="28"/>
        <v>0</v>
      </c>
      <c r="AA75" s="111">
        <f t="shared" si="28"/>
        <v>0</v>
      </c>
      <c r="AB75" s="111">
        <f t="shared" si="28"/>
        <v>0</v>
      </c>
      <c r="AC75" s="111">
        <f t="shared" si="28"/>
        <v>0</v>
      </c>
      <c r="AD75" s="111">
        <f t="shared" si="28"/>
        <v>0</v>
      </c>
      <c r="AE75" s="111">
        <f t="shared" si="28"/>
        <v>0</v>
      </c>
      <c r="AF75" s="111">
        <f t="shared" si="28"/>
        <v>0</v>
      </c>
      <c r="AG75" s="111">
        <f t="shared" si="28"/>
        <v>0</v>
      </c>
      <c r="AH75" s="111">
        <f t="shared" si="28"/>
        <v>0</v>
      </c>
    </row>
    <row r="76" spans="2:34" s="6" customFormat="1" hidden="1">
      <c r="B76" s="51" t="s">
        <v>100</v>
      </c>
      <c r="E76" s="6">
        <f>E73+E74-E75</f>
        <v>0</v>
      </c>
      <c r="F76" s="6">
        <f t="shared" ref="F76:AH76" si="29">F73+F74-F75</f>
        <v>0</v>
      </c>
      <c r="G76" s="6">
        <f t="shared" si="29"/>
        <v>0</v>
      </c>
      <c r="H76" s="6">
        <f t="shared" si="29"/>
        <v>0</v>
      </c>
      <c r="I76" s="6">
        <f t="shared" si="29"/>
        <v>0</v>
      </c>
      <c r="J76" s="6">
        <f t="shared" si="29"/>
        <v>0</v>
      </c>
      <c r="K76" s="6">
        <f t="shared" si="29"/>
        <v>0</v>
      </c>
      <c r="L76" s="6">
        <f t="shared" si="29"/>
        <v>0</v>
      </c>
      <c r="M76" s="6">
        <f t="shared" si="29"/>
        <v>0</v>
      </c>
      <c r="N76" s="6">
        <f t="shared" si="29"/>
        <v>0</v>
      </c>
      <c r="O76" s="6">
        <f t="shared" si="29"/>
        <v>0</v>
      </c>
      <c r="P76" s="6">
        <f t="shared" si="29"/>
        <v>0</v>
      </c>
      <c r="Q76" s="6">
        <f t="shared" si="29"/>
        <v>0</v>
      </c>
      <c r="R76" s="6">
        <f t="shared" si="29"/>
        <v>0</v>
      </c>
      <c r="S76" s="6">
        <f t="shared" si="29"/>
        <v>0</v>
      </c>
      <c r="T76" s="6">
        <f t="shared" si="29"/>
        <v>0</v>
      </c>
      <c r="U76" s="6">
        <f t="shared" si="29"/>
        <v>0</v>
      </c>
      <c r="V76" s="6">
        <f t="shared" si="29"/>
        <v>0</v>
      </c>
      <c r="W76" s="6">
        <f t="shared" si="29"/>
        <v>0</v>
      </c>
      <c r="X76" s="6">
        <f t="shared" si="29"/>
        <v>0</v>
      </c>
      <c r="Y76" s="6">
        <f t="shared" si="29"/>
        <v>0</v>
      </c>
      <c r="Z76" s="6">
        <f t="shared" si="29"/>
        <v>0</v>
      </c>
      <c r="AA76" s="6">
        <f t="shared" si="29"/>
        <v>0</v>
      </c>
      <c r="AB76" s="6">
        <f t="shared" si="29"/>
        <v>0</v>
      </c>
      <c r="AC76" s="6">
        <f t="shared" si="29"/>
        <v>0</v>
      </c>
      <c r="AD76" s="6">
        <f t="shared" si="29"/>
        <v>0</v>
      </c>
      <c r="AE76" s="6">
        <f t="shared" si="29"/>
        <v>0</v>
      </c>
      <c r="AF76" s="6">
        <f t="shared" si="29"/>
        <v>0</v>
      </c>
      <c r="AG76" s="6">
        <f t="shared" si="29"/>
        <v>0</v>
      </c>
      <c r="AH76" s="6">
        <f t="shared" si="29"/>
        <v>0</v>
      </c>
    </row>
    <row r="77" spans="2:34" s="99" customFormat="1" hidden="1">
      <c r="B77" s="109" t="s">
        <v>94</v>
      </c>
      <c r="E77" s="99">
        <f>E76*$C$7/12</f>
        <v>0</v>
      </c>
      <c r="F77" s="99">
        <f t="shared" ref="F77:AH77" si="30">F76*$C$7/12</f>
        <v>0</v>
      </c>
      <c r="G77" s="99">
        <f t="shared" si="30"/>
        <v>0</v>
      </c>
      <c r="H77" s="99">
        <f t="shared" si="30"/>
        <v>0</v>
      </c>
      <c r="I77" s="99">
        <f t="shared" si="30"/>
        <v>0</v>
      </c>
      <c r="J77" s="99">
        <f t="shared" si="30"/>
        <v>0</v>
      </c>
      <c r="K77" s="99">
        <f t="shared" si="30"/>
        <v>0</v>
      </c>
      <c r="L77" s="99">
        <f t="shared" si="30"/>
        <v>0</v>
      </c>
      <c r="M77" s="99">
        <f t="shared" si="30"/>
        <v>0</v>
      </c>
      <c r="N77" s="99">
        <f t="shared" si="30"/>
        <v>0</v>
      </c>
      <c r="O77" s="99">
        <f t="shared" si="30"/>
        <v>0</v>
      </c>
      <c r="P77" s="99">
        <f t="shared" si="30"/>
        <v>0</v>
      </c>
      <c r="Q77" s="99">
        <f t="shared" si="30"/>
        <v>0</v>
      </c>
      <c r="R77" s="99">
        <f t="shared" si="30"/>
        <v>0</v>
      </c>
      <c r="S77" s="99">
        <f t="shared" si="30"/>
        <v>0</v>
      </c>
      <c r="T77" s="99">
        <f t="shared" si="30"/>
        <v>0</v>
      </c>
      <c r="U77" s="99">
        <f t="shared" si="30"/>
        <v>0</v>
      </c>
      <c r="V77" s="99">
        <f t="shared" si="30"/>
        <v>0</v>
      </c>
      <c r="W77" s="99">
        <f t="shared" si="30"/>
        <v>0</v>
      </c>
      <c r="X77" s="99">
        <f t="shared" si="30"/>
        <v>0</v>
      </c>
      <c r="Y77" s="99">
        <f t="shared" si="30"/>
        <v>0</v>
      </c>
      <c r="Z77" s="99">
        <f t="shared" si="30"/>
        <v>0</v>
      </c>
      <c r="AA77" s="99">
        <f t="shared" si="30"/>
        <v>0</v>
      </c>
      <c r="AB77" s="99">
        <f t="shared" si="30"/>
        <v>0</v>
      </c>
      <c r="AC77" s="99">
        <f t="shared" si="30"/>
        <v>0</v>
      </c>
      <c r="AD77" s="99">
        <f t="shared" si="30"/>
        <v>0</v>
      </c>
      <c r="AE77" s="99">
        <f t="shared" si="30"/>
        <v>0</v>
      </c>
      <c r="AF77" s="99">
        <f t="shared" si="30"/>
        <v>0</v>
      </c>
      <c r="AG77" s="99">
        <f t="shared" si="30"/>
        <v>0</v>
      </c>
      <c r="AH77" s="99">
        <f t="shared" si="30"/>
        <v>0</v>
      </c>
    </row>
    <row r="78" spans="2:34" s="6" customFormat="1" hidden="1">
      <c r="B78" s="110" t="s">
        <v>95</v>
      </c>
      <c r="E78" s="111">
        <f>IF(E76=0,0,IF(E76+E77&lt;E59,E76+E77,E59))</f>
        <v>0</v>
      </c>
      <c r="F78" s="111">
        <f t="shared" ref="F78:AH78" si="31">IF(F76=0,0,IF(F76+F77&lt;F59,F76+F77,F59))</f>
        <v>0</v>
      </c>
      <c r="G78" s="111">
        <f t="shared" si="31"/>
        <v>0</v>
      </c>
      <c r="H78" s="111">
        <f t="shared" si="31"/>
        <v>0</v>
      </c>
      <c r="I78" s="111">
        <f t="shared" si="31"/>
        <v>0</v>
      </c>
      <c r="J78" s="111">
        <f t="shared" si="31"/>
        <v>0</v>
      </c>
      <c r="K78" s="111">
        <f t="shared" si="31"/>
        <v>0</v>
      </c>
      <c r="L78" s="111">
        <f t="shared" si="31"/>
        <v>0</v>
      </c>
      <c r="M78" s="111">
        <f t="shared" si="31"/>
        <v>0</v>
      </c>
      <c r="N78" s="111">
        <f t="shared" si="31"/>
        <v>0</v>
      </c>
      <c r="O78" s="111">
        <f t="shared" si="31"/>
        <v>0</v>
      </c>
      <c r="P78" s="111">
        <f t="shared" si="31"/>
        <v>0</v>
      </c>
      <c r="Q78" s="111">
        <f t="shared" si="31"/>
        <v>0</v>
      </c>
      <c r="R78" s="111">
        <f t="shared" si="31"/>
        <v>0</v>
      </c>
      <c r="S78" s="111">
        <f t="shared" si="31"/>
        <v>0</v>
      </c>
      <c r="T78" s="111">
        <f t="shared" si="31"/>
        <v>0</v>
      </c>
      <c r="U78" s="111">
        <f t="shared" si="31"/>
        <v>0</v>
      </c>
      <c r="V78" s="111">
        <f t="shared" si="31"/>
        <v>0</v>
      </c>
      <c r="W78" s="111">
        <f t="shared" si="31"/>
        <v>0</v>
      </c>
      <c r="X78" s="111">
        <f t="shared" si="31"/>
        <v>0</v>
      </c>
      <c r="Y78" s="111">
        <f t="shared" si="31"/>
        <v>0</v>
      </c>
      <c r="Z78" s="111">
        <f t="shared" si="31"/>
        <v>0</v>
      </c>
      <c r="AA78" s="111">
        <f t="shared" si="31"/>
        <v>0</v>
      </c>
      <c r="AB78" s="111">
        <f t="shared" si="31"/>
        <v>0</v>
      </c>
      <c r="AC78" s="111">
        <f t="shared" si="31"/>
        <v>0</v>
      </c>
      <c r="AD78" s="111">
        <f t="shared" si="31"/>
        <v>0</v>
      </c>
      <c r="AE78" s="111">
        <f t="shared" si="31"/>
        <v>0</v>
      </c>
      <c r="AF78" s="111">
        <f t="shared" si="31"/>
        <v>0</v>
      </c>
      <c r="AG78" s="111">
        <f t="shared" si="31"/>
        <v>0</v>
      </c>
      <c r="AH78" s="111">
        <f t="shared" si="31"/>
        <v>0</v>
      </c>
    </row>
    <row r="79" spans="2:34" s="6" customFormat="1" hidden="1">
      <c r="B79" s="51" t="s">
        <v>101</v>
      </c>
      <c r="E79" s="6">
        <f>E76+E77-E78</f>
        <v>0</v>
      </c>
      <c r="F79" s="6">
        <f t="shared" ref="F79:AH79" si="32">F76+F77-F78</f>
        <v>0</v>
      </c>
      <c r="G79" s="6">
        <f t="shared" si="32"/>
        <v>0</v>
      </c>
      <c r="H79" s="6">
        <f t="shared" si="32"/>
        <v>0</v>
      </c>
      <c r="I79" s="6">
        <f t="shared" si="32"/>
        <v>0</v>
      </c>
      <c r="J79" s="6">
        <f t="shared" si="32"/>
        <v>0</v>
      </c>
      <c r="K79" s="6">
        <f t="shared" si="32"/>
        <v>0</v>
      </c>
      <c r="L79" s="6">
        <f t="shared" si="32"/>
        <v>0</v>
      </c>
      <c r="M79" s="6">
        <f t="shared" si="32"/>
        <v>0</v>
      </c>
      <c r="N79" s="6">
        <f t="shared" si="32"/>
        <v>0</v>
      </c>
      <c r="O79" s="6">
        <f t="shared" si="32"/>
        <v>0</v>
      </c>
      <c r="P79" s="6">
        <f t="shared" si="32"/>
        <v>0</v>
      </c>
      <c r="Q79" s="6">
        <f t="shared" si="32"/>
        <v>0</v>
      </c>
      <c r="R79" s="6">
        <f t="shared" si="32"/>
        <v>0</v>
      </c>
      <c r="S79" s="6">
        <f t="shared" si="32"/>
        <v>0</v>
      </c>
      <c r="T79" s="6">
        <f t="shared" si="32"/>
        <v>0</v>
      </c>
      <c r="U79" s="6">
        <f t="shared" si="32"/>
        <v>0</v>
      </c>
      <c r="V79" s="6">
        <f t="shared" si="32"/>
        <v>0</v>
      </c>
      <c r="W79" s="6">
        <f t="shared" si="32"/>
        <v>0</v>
      </c>
      <c r="X79" s="6">
        <f t="shared" si="32"/>
        <v>0</v>
      </c>
      <c r="Y79" s="6">
        <f t="shared" si="32"/>
        <v>0</v>
      </c>
      <c r="Z79" s="6">
        <f t="shared" si="32"/>
        <v>0</v>
      </c>
      <c r="AA79" s="6">
        <f t="shared" si="32"/>
        <v>0</v>
      </c>
      <c r="AB79" s="6">
        <f t="shared" si="32"/>
        <v>0</v>
      </c>
      <c r="AC79" s="6">
        <f t="shared" si="32"/>
        <v>0</v>
      </c>
      <c r="AD79" s="6">
        <f t="shared" si="32"/>
        <v>0</v>
      </c>
      <c r="AE79" s="6">
        <f t="shared" si="32"/>
        <v>0</v>
      </c>
      <c r="AF79" s="6">
        <f t="shared" si="32"/>
        <v>0</v>
      </c>
      <c r="AG79" s="6">
        <f t="shared" si="32"/>
        <v>0</v>
      </c>
      <c r="AH79" s="6">
        <f t="shared" si="32"/>
        <v>0</v>
      </c>
    </row>
    <row r="80" spans="2:34" s="99" customFormat="1" hidden="1">
      <c r="B80" s="109" t="s">
        <v>94</v>
      </c>
      <c r="E80" s="99">
        <f>E79*$C$7/12</f>
        <v>0</v>
      </c>
      <c r="F80" s="99">
        <f t="shared" ref="F80:AH80" si="33">F79*$C$7/12</f>
        <v>0</v>
      </c>
      <c r="G80" s="99">
        <f t="shared" si="33"/>
        <v>0</v>
      </c>
      <c r="H80" s="99">
        <f t="shared" si="33"/>
        <v>0</v>
      </c>
      <c r="I80" s="99">
        <f t="shared" si="33"/>
        <v>0</v>
      </c>
      <c r="J80" s="99">
        <f t="shared" si="33"/>
        <v>0</v>
      </c>
      <c r="K80" s="99">
        <f t="shared" si="33"/>
        <v>0</v>
      </c>
      <c r="L80" s="99">
        <f t="shared" si="33"/>
        <v>0</v>
      </c>
      <c r="M80" s="99">
        <f t="shared" si="33"/>
        <v>0</v>
      </c>
      <c r="N80" s="99">
        <f t="shared" si="33"/>
        <v>0</v>
      </c>
      <c r="O80" s="99">
        <f t="shared" si="33"/>
        <v>0</v>
      </c>
      <c r="P80" s="99">
        <f t="shared" si="33"/>
        <v>0</v>
      </c>
      <c r="Q80" s="99">
        <f t="shared" si="33"/>
        <v>0</v>
      </c>
      <c r="R80" s="99">
        <f t="shared" si="33"/>
        <v>0</v>
      </c>
      <c r="S80" s="99">
        <f t="shared" si="33"/>
        <v>0</v>
      </c>
      <c r="T80" s="99">
        <f t="shared" si="33"/>
        <v>0</v>
      </c>
      <c r="U80" s="99">
        <f t="shared" si="33"/>
        <v>0</v>
      </c>
      <c r="V80" s="99">
        <f t="shared" si="33"/>
        <v>0</v>
      </c>
      <c r="W80" s="99">
        <f t="shared" si="33"/>
        <v>0</v>
      </c>
      <c r="X80" s="99">
        <f t="shared" si="33"/>
        <v>0</v>
      </c>
      <c r="Y80" s="99">
        <f t="shared" si="33"/>
        <v>0</v>
      </c>
      <c r="Z80" s="99">
        <f t="shared" si="33"/>
        <v>0</v>
      </c>
      <c r="AA80" s="99">
        <f t="shared" si="33"/>
        <v>0</v>
      </c>
      <c r="AB80" s="99">
        <f t="shared" si="33"/>
        <v>0</v>
      </c>
      <c r="AC80" s="99">
        <f t="shared" si="33"/>
        <v>0</v>
      </c>
      <c r="AD80" s="99">
        <f t="shared" si="33"/>
        <v>0</v>
      </c>
      <c r="AE80" s="99">
        <f t="shared" si="33"/>
        <v>0</v>
      </c>
      <c r="AF80" s="99">
        <f t="shared" si="33"/>
        <v>0</v>
      </c>
      <c r="AG80" s="99">
        <f t="shared" si="33"/>
        <v>0</v>
      </c>
      <c r="AH80" s="99">
        <f t="shared" si="33"/>
        <v>0</v>
      </c>
    </row>
    <row r="81" spans="2:34" s="6" customFormat="1" hidden="1">
      <c r="B81" s="110" t="s">
        <v>95</v>
      </c>
      <c r="E81" s="111">
        <f>IF(E79=0,0,IF(E79+E80&lt;E59,E79+E80,E59))</f>
        <v>0</v>
      </c>
      <c r="F81" s="111">
        <f t="shared" ref="F81:AH81" si="34">IF(F79=0,0,IF(F79+F80&lt;F59,F79+F80,F59))</f>
        <v>0</v>
      </c>
      <c r="G81" s="111">
        <f t="shared" si="34"/>
        <v>0</v>
      </c>
      <c r="H81" s="111">
        <f t="shared" si="34"/>
        <v>0</v>
      </c>
      <c r="I81" s="111">
        <f t="shared" si="34"/>
        <v>0</v>
      </c>
      <c r="J81" s="111">
        <f t="shared" si="34"/>
        <v>0</v>
      </c>
      <c r="K81" s="111">
        <f t="shared" si="34"/>
        <v>0</v>
      </c>
      <c r="L81" s="111">
        <f t="shared" si="34"/>
        <v>0</v>
      </c>
      <c r="M81" s="111">
        <f t="shared" si="34"/>
        <v>0</v>
      </c>
      <c r="N81" s="111">
        <f t="shared" si="34"/>
        <v>0</v>
      </c>
      <c r="O81" s="111">
        <f t="shared" si="34"/>
        <v>0</v>
      </c>
      <c r="P81" s="111">
        <f t="shared" si="34"/>
        <v>0</v>
      </c>
      <c r="Q81" s="111">
        <f t="shared" si="34"/>
        <v>0</v>
      </c>
      <c r="R81" s="111">
        <f t="shared" si="34"/>
        <v>0</v>
      </c>
      <c r="S81" s="111">
        <f t="shared" si="34"/>
        <v>0</v>
      </c>
      <c r="T81" s="111">
        <f t="shared" si="34"/>
        <v>0</v>
      </c>
      <c r="U81" s="111">
        <f t="shared" si="34"/>
        <v>0</v>
      </c>
      <c r="V81" s="111">
        <f t="shared" si="34"/>
        <v>0</v>
      </c>
      <c r="W81" s="111">
        <f t="shared" si="34"/>
        <v>0</v>
      </c>
      <c r="X81" s="111">
        <f t="shared" si="34"/>
        <v>0</v>
      </c>
      <c r="Y81" s="111">
        <f t="shared" si="34"/>
        <v>0</v>
      </c>
      <c r="Z81" s="111">
        <f t="shared" si="34"/>
        <v>0</v>
      </c>
      <c r="AA81" s="111">
        <f t="shared" si="34"/>
        <v>0</v>
      </c>
      <c r="AB81" s="111">
        <f t="shared" si="34"/>
        <v>0</v>
      </c>
      <c r="AC81" s="111">
        <f t="shared" si="34"/>
        <v>0</v>
      </c>
      <c r="AD81" s="111">
        <f t="shared" si="34"/>
        <v>0</v>
      </c>
      <c r="AE81" s="111">
        <f t="shared" si="34"/>
        <v>0</v>
      </c>
      <c r="AF81" s="111">
        <f t="shared" si="34"/>
        <v>0</v>
      </c>
      <c r="AG81" s="111">
        <f t="shared" si="34"/>
        <v>0</v>
      </c>
      <c r="AH81" s="111">
        <f t="shared" si="34"/>
        <v>0</v>
      </c>
    </row>
    <row r="82" spans="2:34" s="6" customFormat="1" hidden="1">
      <c r="B82" s="51" t="s">
        <v>102</v>
      </c>
      <c r="E82" s="6">
        <f>E79+E80-E81</f>
        <v>0</v>
      </c>
      <c r="F82" s="6">
        <f t="shared" ref="F82:AH82" si="35">F79+F80-F81</f>
        <v>0</v>
      </c>
      <c r="G82" s="6">
        <f t="shared" si="35"/>
        <v>0</v>
      </c>
      <c r="H82" s="6">
        <f t="shared" si="35"/>
        <v>0</v>
      </c>
      <c r="I82" s="6">
        <f t="shared" si="35"/>
        <v>0</v>
      </c>
      <c r="J82" s="6">
        <f t="shared" si="35"/>
        <v>0</v>
      </c>
      <c r="K82" s="6">
        <f t="shared" si="35"/>
        <v>0</v>
      </c>
      <c r="L82" s="6">
        <f t="shared" si="35"/>
        <v>0</v>
      </c>
      <c r="M82" s="6">
        <f t="shared" si="35"/>
        <v>0</v>
      </c>
      <c r="N82" s="6">
        <f t="shared" si="35"/>
        <v>0</v>
      </c>
      <c r="O82" s="6">
        <f t="shared" si="35"/>
        <v>0</v>
      </c>
      <c r="P82" s="6">
        <f t="shared" si="35"/>
        <v>0</v>
      </c>
      <c r="Q82" s="6">
        <f t="shared" si="35"/>
        <v>0</v>
      </c>
      <c r="R82" s="6">
        <f t="shared" si="35"/>
        <v>0</v>
      </c>
      <c r="S82" s="6">
        <f t="shared" si="35"/>
        <v>0</v>
      </c>
      <c r="T82" s="6">
        <f t="shared" si="35"/>
        <v>0</v>
      </c>
      <c r="U82" s="6">
        <f t="shared" si="35"/>
        <v>0</v>
      </c>
      <c r="V82" s="6">
        <f t="shared" si="35"/>
        <v>0</v>
      </c>
      <c r="W82" s="6">
        <f t="shared" si="35"/>
        <v>0</v>
      </c>
      <c r="X82" s="6">
        <f t="shared" si="35"/>
        <v>0</v>
      </c>
      <c r="Y82" s="6">
        <f t="shared" si="35"/>
        <v>0</v>
      </c>
      <c r="Z82" s="6">
        <f t="shared" si="35"/>
        <v>0</v>
      </c>
      <c r="AA82" s="6">
        <f t="shared" si="35"/>
        <v>0</v>
      </c>
      <c r="AB82" s="6">
        <f t="shared" si="35"/>
        <v>0</v>
      </c>
      <c r="AC82" s="6">
        <f t="shared" si="35"/>
        <v>0</v>
      </c>
      <c r="AD82" s="6">
        <f t="shared" si="35"/>
        <v>0</v>
      </c>
      <c r="AE82" s="6">
        <f t="shared" si="35"/>
        <v>0</v>
      </c>
      <c r="AF82" s="6">
        <f t="shared" si="35"/>
        <v>0</v>
      </c>
      <c r="AG82" s="6">
        <f t="shared" si="35"/>
        <v>0</v>
      </c>
      <c r="AH82" s="6">
        <f t="shared" si="35"/>
        <v>0</v>
      </c>
    </row>
    <row r="83" spans="2:34" s="99" customFormat="1" hidden="1">
      <c r="B83" s="109" t="s">
        <v>94</v>
      </c>
      <c r="E83" s="99">
        <f>E82*$C$7/12</f>
        <v>0</v>
      </c>
      <c r="F83" s="99">
        <f t="shared" ref="F83:AH83" si="36">F82*$C$7/12</f>
        <v>0</v>
      </c>
      <c r="G83" s="99">
        <f t="shared" si="36"/>
        <v>0</v>
      </c>
      <c r="H83" s="99">
        <f t="shared" si="36"/>
        <v>0</v>
      </c>
      <c r="I83" s="99">
        <f t="shared" si="36"/>
        <v>0</v>
      </c>
      <c r="J83" s="99">
        <f t="shared" si="36"/>
        <v>0</v>
      </c>
      <c r="K83" s="99">
        <f t="shared" si="36"/>
        <v>0</v>
      </c>
      <c r="L83" s="99">
        <f t="shared" si="36"/>
        <v>0</v>
      </c>
      <c r="M83" s="99">
        <f t="shared" si="36"/>
        <v>0</v>
      </c>
      <c r="N83" s="99">
        <f t="shared" si="36"/>
        <v>0</v>
      </c>
      <c r="O83" s="99">
        <f t="shared" si="36"/>
        <v>0</v>
      </c>
      <c r="P83" s="99">
        <f t="shared" si="36"/>
        <v>0</v>
      </c>
      <c r="Q83" s="99">
        <f t="shared" si="36"/>
        <v>0</v>
      </c>
      <c r="R83" s="99">
        <f t="shared" si="36"/>
        <v>0</v>
      </c>
      <c r="S83" s="99">
        <f t="shared" si="36"/>
        <v>0</v>
      </c>
      <c r="T83" s="99">
        <f t="shared" si="36"/>
        <v>0</v>
      </c>
      <c r="U83" s="99">
        <f t="shared" si="36"/>
        <v>0</v>
      </c>
      <c r="V83" s="99">
        <f t="shared" si="36"/>
        <v>0</v>
      </c>
      <c r="W83" s="99">
        <f t="shared" si="36"/>
        <v>0</v>
      </c>
      <c r="X83" s="99">
        <f t="shared" si="36"/>
        <v>0</v>
      </c>
      <c r="Y83" s="99">
        <f t="shared" si="36"/>
        <v>0</v>
      </c>
      <c r="Z83" s="99">
        <f t="shared" si="36"/>
        <v>0</v>
      </c>
      <c r="AA83" s="99">
        <f t="shared" si="36"/>
        <v>0</v>
      </c>
      <c r="AB83" s="99">
        <f t="shared" si="36"/>
        <v>0</v>
      </c>
      <c r="AC83" s="99">
        <f t="shared" si="36"/>
        <v>0</v>
      </c>
      <c r="AD83" s="99">
        <f t="shared" si="36"/>
        <v>0</v>
      </c>
      <c r="AE83" s="99">
        <f t="shared" si="36"/>
        <v>0</v>
      </c>
      <c r="AF83" s="99">
        <f t="shared" si="36"/>
        <v>0</v>
      </c>
      <c r="AG83" s="99">
        <f t="shared" si="36"/>
        <v>0</v>
      </c>
      <c r="AH83" s="99">
        <f t="shared" si="36"/>
        <v>0</v>
      </c>
    </row>
    <row r="84" spans="2:34" s="6" customFormat="1" hidden="1">
      <c r="B84" s="110" t="s">
        <v>95</v>
      </c>
      <c r="E84" s="111">
        <f>IF(E82=0,0,IF(E82+E83&lt;E$9,E82+E83,E59))</f>
        <v>0</v>
      </c>
      <c r="F84" s="111">
        <f t="shared" ref="F84:AH84" si="37">IF(F82=0,0,IF(F82+F83&lt;F$9,F82+F83,F59))</f>
        <v>0</v>
      </c>
      <c r="G84" s="111">
        <f t="shared" si="37"/>
        <v>0</v>
      </c>
      <c r="H84" s="111">
        <f t="shared" si="37"/>
        <v>0</v>
      </c>
      <c r="I84" s="111">
        <f t="shared" si="37"/>
        <v>0</v>
      </c>
      <c r="J84" s="111">
        <f t="shared" si="37"/>
        <v>0</v>
      </c>
      <c r="K84" s="111">
        <f t="shared" si="37"/>
        <v>0</v>
      </c>
      <c r="L84" s="111">
        <f t="shared" si="37"/>
        <v>0</v>
      </c>
      <c r="M84" s="111">
        <f t="shared" si="37"/>
        <v>0</v>
      </c>
      <c r="N84" s="111">
        <f t="shared" si="37"/>
        <v>0</v>
      </c>
      <c r="O84" s="111">
        <f t="shared" si="37"/>
        <v>0</v>
      </c>
      <c r="P84" s="111">
        <f t="shared" si="37"/>
        <v>0</v>
      </c>
      <c r="Q84" s="111">
        <f t="shared" si="37"/>
        <v>0</v>
      </c>
      <c r="R84" s="111">
        <f t="shared" si="37"/>
        <v>0</v>
      </c>
      <c r="S84" s="111">
        <f t="shared" si="37"/>
        <v>0</v>
      </c>
      <c r="T84" s="111">
        <f t="shared" si="37"/>
        <v>0</v>
      </c>
      <c r="U84" s="111">
        <f t="shared" si="37"/>
        <v>0</v>
      </c>
      <c r="V84" s="111">
        <f t="shared" si="37"/>
        <v>0</v>
      </c>
      <c r="W84" s="111">
        <f t="shared" si="37"/>
        <v>0</v>
      </c>
      <c r="X84" s="111">
        <f t="shared" si="37"/>
        <v>0</v>
      </c>
      <c r="Y84" s="111">
        <f t="shared" si="37"/>
        <v>0</v>
      </c>
      <c r="Z84" s="111">
        <f t="shared" si="37"/>
        <v>0</v>
      </c>
      <c r="AA84" s="111">
        <f t="shared" si="37"/>
        <v>0</v>
      </c>
      <c r="AB84" s="111">
        <f t="shared" si="37"/>
        <v>0</v>
      </c>
      <c r="AC84" s="111">
        <f t="shared" si="37"/>
        <v>0</v>
      </c>
      <c r="AD84" s="111">
        <f t="shared" si="37"/>
        <v>0</v>
      </c>
      <c r="AE84" s="111">
        <f t="shared" si="37"/>
        <v>0</v>
      </c>
      <c r="AF84" s="111">
        <f t="shared" si="37"/>
        <v>0</v>
      </c>
      <c r="AG84" s="111">
        <f t="shared" si="37"/>
        <v>0</v>
      </c>
      <c r="AH84" s="111">
        <f t="shared" si="37"/>
        <v>0</v>
      </c>
    </row>
    <row r="85" spans="2:34" s="6" customFormat="1" hidden="1">
      <c r="B85" s="51" t="s">
        <v>103</v>
      </c>
      <c r="E85" s="6">
        <f>E82+E83-E84</f>
        <v>0</v>
      </c>
      <c r="F85" s="6">
        <f t="shared" ref="F85:AH85" si="38">F82+F83-F84</f>
        <v>0</v>
      </c>
      <c r="G85" s="6">
        <f t="shared" si="38"/>
        <v>0</v>
      </c>
      <c r="H85" s="6">
        <f t="shared" si="38"/>
        <v>0</v>
      </c>
      <c r="I85" s="6">
        <f t="shared" si="38"/>
        <v>0</v>
      </c>
      <c r="J85" s="6">
        <f t="shared" si="38"/>
        <v>0</v>
      </c>
      <c r="K85" s="6">
        <f t="shared" si="38"/>
        <v>0</v>
      </c>
      <c r="L85" s="6">
        <f t="shared" si="38"/>
        <v>0</v>
      </c>
      <c r="M85" s="6">
        <f t="shared" si="38"/>
        <v>0</v>
      </c>
      <c r="N85" s="6">
        <f t="shared" si="38"/>
        <v>0</v>
      </c>
      <c r="O85" s="6">
        <f t="shared" si="38"/>
        <v>0</v>
      </c>
      <c r="P85" s="6">
        <f t="shared" si="38"/>
        <v>0</v>
      </c>
      <c r="Q85" s="6">
        <f t="shared" si="38"/>
        <v>0</v>
      </c>
      <c r="R85" s="6">
        <f t="shared" si="38"/>
        <v>0</v>
      </c>
      <c r="S85" s="6">
        <f t="shared" si="38"/>
        <v>0</v>
      </c>
      <c r="T85" s="6">
        <f t="shared" si="38"/>
        <v>0</v>
      </c>
      <c r="U85" s="6">
        <f t="shared" si="38"/>
        <v>0</v>
      </c>
      <c r="V85" s="6">
        <f t="shared" si="38"/>
        <v>0</v>
      </c>
      <c r="W85" s="6">
        <f t="shared" si="38"/>
        <v>0</v>
      </c>
      <c r="X85" s="6">
        <f t="shared" si="38"/>
        <v>0</v>
      </c>
      <c r="Y85" s="6">
        <f t="shared" si="38"/>
        <v>0</v>
      </c>
      <c r="Z85" s="6">
        <f t="shared" si="38"/>
        <v>0</v>
      </c>
      <c r="AA85" s="6">
        <f t="shared" si="38"/>
        <v>0</v>
      </c>
      <c r="AB85" s="6">
        <f t="shared" si="38"/>
        <v>0</v>
      </c>
      <c r="AC85" s="6">
        <f t="shared" si="38"/>
        <v>0</v>
      </c>
      <c r="AD85" s="6">
        <f t="shared" si="38"/>
        <v>0</v>
      </c>
      <c r="AE85" s="6">
        <f t="shared" si="38"/>
        <v>0</v>
      </c>
      <c r="AF85" s="6">
        <f t="shared" si="38"/>
        <v>0</v>
      </c>
      <c r="AG85" s="6">
        <f t="shared" si="38"/>
        <v>0</v>
      </c>
      <c r="AH85" s="6">
        <f t="shared" si="38"/>
        <v>0</v>
      </c>
    </row>
    <row r="86" spans="2:34" s="99" customFormat="1" hidden="1">
      <c r="B86" s="109" t="s">
        <v>94</v>
      </c>
      <c r="E86" s="99">
        <f>E85*$C$7/12</f>
        <v>0</v>
      </c>
      <c r="F86" s="99">
        <f t="shared" ref="F86:AH86" si="39">F85*$C$7/12</f>
        <v>0</v>
      </c>
      <c r="G86" s="99">
        <f t="shared" si="39"/>
        <v>0</v>
      </c>
      <c r="H86" s="99">
        <f t="shared" si="39"/>
        <v>0</v>
      </c>
      <c r="I86" s="99">
        <f t="shared" si="39"/>
        <v>0</v>
      </c>
      <c r="J86" s="99">
        <f t="shared" si="39"/>
        <v>0</v>
      </c>
      <c r="K86" s="99">
        <f t="shared" si="39"/>
        <v>0</v>
      </c>
      <c r="L86" s="99">
        <f t="shared" si="39"/>
        <v>0</v>
      </c>
      <c r="M86" s="99">
        <f t="shared" si="39"/>
        <v>0</v>
      </c>
      <c r="N86" s="99">
        <f t="shared" si="39"/>
        <v>0</v>
      </c>
      <c r="O86" s="99">
        <f t="shared" si="39"/>
        <v>0</v>
      </c>
      <c r="P86" s="99">
        <f t="shared" si="39"/>
        <v>0</v>
      </c>
      <c r="Q86" s="99">
        <f t="shared" si="39"/>
        <v>0</v>
      </c>
      <c r="R86" s="99">
        <f t="shared" si="39"/>
        <v>0</v>
      </c>
      <c r="S86" s="99">
        <f t="shared" si="39"/>
        <v>0</v>
      </c>
      <c r="T86" s="99">
        <f t="shared" si="39"/>
        <v>0</v>
      </c>
      <c r="U86" s="99">
        <f t="shared" si="39"/>
        <v>0</v>
      </c>
      <c r="V86" s="99">
        <f t="shared" si="39"/>
        <v>0</v>
      </c>
      <c r="W86" s="99">
        <f t="shared" si="39"/>
        <v>0</v>
      </c>
      <c r="X86" s="99">
        <f t="shared" si="39"/>
        <v>0</v>
      </c>
      <c r="Y86" s="99">
        <f t="shared" si="39"/>
        <v>0</v>
      </c>
      <c r="Z86" s="99">
        <f t="shared" si="39"/>
        <v>0</v>
      </c>
      <c r="AA86" s="99">
        <f t="shared" si="39"/>
        <v>0</v>
      </c>
      <c r="AB86" s="99">
        <f t="shared" si="39"/>
        <v>0</v>
      </c>
      <c r="AC86" s="99">
        <f t="shared" si="39"/>
        <v>0</v>
      </c>
      <c r="AD86" s="99">
        <f t="shared" si="39"/>
        <v>0</v>
      </c>
      <c r="AE86" s="99">
        <f t="shared" si="39"/>
        <v>0</v>
      </c>
      <c r="AF86" s="99">
        <f t="shared" si="39"/>
        <v>0</v>
      </c>
      <c r="AG86" s="99">
        <f t="shared" si="39"/>
        <v>0</v>
      </c>
      <c r="AH86" s="99">
        <f t="shared" si="39"/>
        <v>0</v>
      </c>
    </row>
    <row r="87" spans="2:34" s="6" customFormat="1" hidden="1">
      <c r="B87" s="110" t="s">
        <v>95</v>
      </c>
      <c r="E87" s="111">
        <f>IF(E85=0,0,IF(E85+E86&lt;E59,E85+E86,E59))</f>
        <v>0</v>
      </c>
      <c r="F87" s="111">
        <f t="shared" ref="F87:AH87" si="40">IF(F85=0,0,IF(F85+F86&lt;F59,F85+F86,F59))</f>
        <v>0</v>
      </c>
      <c r="G87" s="111">
        <f t="shared" si="40"/>
        <v>0</v>
      </c>
      <c r="H87" s="111">
        <f t="shared" si="40"/>
        <v>0</v>
      </c>
      <c r="I87" s="111">
        <f t="shared" si="40"/>
        <v>0</v>
      </c>
      <c r="J87" s="111">
        <f t="shared" si="40"/>
        <v>0</v>
      </c>
      <c r="K87" s="111">
        <f t="shared" si="40"/>
        <v>0</v>
      </c>
      <c r="L87" s="111">
        <f t="shared" si="40"/>
        <v>0</v>
      </c>
      <c r="M87" s="111">
        <f t="shared" si="40"/>
        <v>0</v>
      </c>
      <c r="N87" s="111">
        <f t="shared" si="40"/>
        <v>0</v>
      </c>
      <c r="O87" s="111">
        <f t="shared" si="40"/>
        <v>0</v>
      </c>
      <c r="P87" s="111">
        <f t="shared" si="40"/>
        <v>0</v>
      </c>
      <c r="Q87" s="111">
        <f t="shared" si="40"/>
        <v>0</v>
      </c>
      <c r="R87" s="111">
        <f t="shared" si="40"/>
        <v>0</v>
      </c>
      <c r="S87" s="111">
        <f t="shared" si="40"/>
        <v>0</v>
      </c>
      <c r="T87" s="111">
        <f t="shared" si="40"/>
        <v>0</v>
      </c>
      <c r="U87" s="111">
        <f t="shared" si="40"/>
        <v>0</v>
      </c>
      <c r="V87" s="111">
        <f t="shared" si="40"/>
        <v>0</v>
      </c>
      <c r="W87" s="111">
        <f t="shared" si="40"/>
        <v>0</v>
      </c>
      <c r="X87" s="111">
        <f t="shared" si="40"/>
        <v>0</v>
      </c>
      <c r="Y87" s="111">
        <f t="shared" si="40"/>
        <v>0</v>
      </c>
      <c r="Z87" s="111">
        <f t="shared" si="40"/>
        <v>0</v>
      </c>
      <c r="AA87" s="111">
        <f t="shared" si="40"/>
        <v>0</v>
      </c>
      <c r="AB87" s="111">
        <f t="shared" si="40"/>
        <v>0</v>
      </c>
      <c r="AC87" s="111">
        <f t="shared" si="40"/>
        <v>0</v>
      </c>
      <c r="AD87" s="111">
        <f t="shared" si="40"/>
        <v>0</v>
      </c>
      <c r="AE87" s="111">
        <f t="shared" si="40"/>
        <v>0</v>
      </c>
      <c r="AF87" s="111">
        <f t="shared" si="40"/>
        <v>0</v>
      </c>
      <c r="AG87" s="111">
        <f t="shared" si="40"/>
        <v>0</v>
      </c>
      <c r="AH87" s="111">
        <f t="shared" si="40"/>
        <v>0</v>
      </c>
    </row>
    <row r="88" spans="2:34" s="6" customFormat="1" hidden="1">
      <c r="B88" s="51" t="s">
        <v>104</v>
      </c>
      <c r="E88" s="6">
        <f>E85+E86-E87</f>
        <v>0</v>
      </c>
      <c r="F88" s="6">
        <f t="shared" ref="F88:AH88" si="41">F85+F86-F87</f>
        <v>0</v>
      </c>
      <c r="G88" s="6">
        <f t="shared" si="41"/>
        <v>0</v>
      </c>
      <c r="H88" s="6">
        <f t="shared" si="41"/>
        <v>0</v>
      </c>
      <c r="I88" s="6">
        <f t="shared" si="41"/>
        <v>0</v>
      </c>
      <c r="J88" s="6">
        <f t="shared" si="41"/>
        <v>0</v>
      </c>
      <c r="K88" s="6">
        <f t="shared" si="41"/>
        <v>0</v>
      </c>
      <c r="L88" s="6">
        <f t="shared" si="41"/>
        <v>0</v>
      </c>
      <c r="M88" s="6">
        <f t="shared" si="41"/>
        <v>0</v>
      </c>
      <c r="N88" s="6">
        <f t="shared" si="41"/>
        <v>0</v>
      </c>
      <c r="O88" s="6">
        <f t="shared" si="41"/>
        <v>0</v>
      </c>
      <c r="P88" s="6">
        <f t="shared" si="41"/>
        <v>0</v>
      </c>
      <c r="Q88" s="6">
        <f t="shared" si="41"/>
        <v>0</v>
      </c>
      <c r="R88" s="6">
        <f t="shared" si="41"/>
        <v>0</v>
      </c>
      <c r="S88" s="6">
        <f t="shared" si="41"/>
        <v>0</v>
      </c>
      <c r="T88" s="6">
        <f t="shared" si="41"/>
        <v>0</v>
      </c>
      <c r="U88" s="6">
        <f t="shared" si="41"/>
        <v>0</v>
      </c>
      <c r="V88" s="6">
        <f t="shared" si="41"/>
        <v>0</v>
      </c>
      <c r="W88" s="6">
        <f t="shared" si="41"/>
        <v>0</v>
      </c>
      <c r="X88" s="6">
        <f t="shared" si="41"/>
        <v>0</v>
      </c>
      <c r="Y88" s="6">
        <f t="shared" si="41"/>
        <v>0</v>
      </c>
      <c r="Z88" s="6">
        <f t="shared" si="41"/>
        <v>0</v>
      </c>
      <c r="AA88" s="6">
        <f t="shared" si="41"/>
        <v>0</v>
      </c>
      <c r="AB88" s="6">
        <f t="shared" si="41"/>
        <v>0</v>
      </c>
      <c r="AC88" s="6">
        <f t="shared" si="41"/>
        <v>0</v>
      </c>
      <c r="AD88" s="6">
        <f t="shared" si="41"/>
        <v>0</v>
      </c>
      <c r="AE88" s="6">
        <f t="shared" si="41"/>
        <v>0</v>
      </c>
      <c r="AF88" s="6">
        <f t="shared" si="41"/>
        <v>0</v>
      </c>
      <c r="AG88" s="6">
        <f t="shared" si="41"/>
        <v>0</v>
      </c>
      <c r="AH88" s="6">
        <f t="shared" si="41"/>
        <v>0</v>
      </c>
    </row>
    <row r="89" spans="2:34" s="99" customFormat="1" hidden="1">
      <c r="B89" s="109" t="s">
        <v>94</v>
      </c>
      <c r="E89" s="99">
        <f>E88*$C$7/12</f>
        <v>0</v>
      </c>
      <c r="F89" s="99">
        <f t="shared" ref="F89:AH89" si="42">F88*$C$7/12</f>
        <v>0</v>
      </c>
      <c r="G89" s="99">
        <f t="shared" si="42"/>
        <v>0</v>
      </c>
      <c r="H89" s="99">
        <f t="shared" si="42"/>
        <v>0</v>
      </c>
      <c r="I89" s="99">
        <f t="shared" si="42"/>
        <v>0</v>
      </c>
      <c r="J89" s="99">
        <f t="shared" si="42"/>
        <v>0</v>
      </c>
      <c r="K89" s="99">
        <f t="shared" si="42"/>
        <v>0</v>
      </c>
      <c r="L89" s="99">
        <f t="shared" si="42"/>
        <v>0</v>
      </c>
      <c r="M89" s="99">
        <f t="shared" si="42"/>
        <v>0</v>
      </c>
      <c r="N89" s="99">
        <f t="shared" si="42"/>
        <v>0</v>
      </c>
      <c r="O89" s="99">
        <f t="shared" si="42"/>
        <v>0</v>
      </c>
      <c r="P89" s="99">
        <f t="shared" si="42"/>
        <v>0</v>
      </c>
      <c r="Q89" s="99">
        <f t="shared" si="42"/>
        <v>0</v>
      </c>
      <c r="R89" s="99">
        <f t="shared" si="42"/>
        <v>0</v>
      </c>
      <c r="S89" s="99">
        <f t="shared" si="42"/>
        <v>0</v>
      </c>
      <c r="T89" s="99">
        <f t="shared" si="42"/>
        <v>0</v>
      </c>
      <c r="U89" s="99">
        <f t="shared" si="42"/>
        <v>0</v>
      </c>
      <c r="V89" s="99">
        <f t="shared" si="42"/>
        <v>0</v>
      </c>
      <c r="W89" s="99">
        <f t="shared" si="42"/>
        <v>0</v>
      </c>
      <c r="X89" s="99">
        <f t="shared" si="42"/>
        <v>0</v>
      </c>
      <c r="Y89" s="99">
        <f t="shared" si="42"/>
        <v>0</v>
      </c>
      <c r="Z89" s="99">
        <f t="shared" si="42"/>
        <v>0</v>
      </c>
      <c r="AA89" s="99">
        <f t="shared" si="42"/>
        <v>0</v>
      </c>
      <c r="AB89" s="99">
        <f t="shared" si="42"/>
        <v>0</v>
      </c>
      <c r="AC89" s="99">
        <f t="shared" si="42"/>
        <v>0</v>
      </c>
      <c r="AD89" s="99">
        <f t="shared" si="42"/>
        <v>0</v>
      </c>
      <c r="AE89" s="99">
        <f t="shared" si="42"/>
        <v>0</v>
      </c>
      <c r="AF89" s="99">
        <f t="shared" si="42"/>
        <v>0</v>
      </c>
      <c r="AG89" s="99">
        <f t="shared" si="42"/>
        <v>0</v>
      </c>
      <c r="AH89" s="99">
        <f t="shared" si="42"/>
        <v>0</v>
      </c>
    </row>
    <row r="90" spans="2:34" s="6" customFormat="1" hidden="1">
      <c r="B90" s="110" t="s">
        <v>95</v>
      </c>
      <c r="E90" s="111">
        <f>IF(E88=0,0,IF(E88+E89&lt;E59,E88+E89,E59))</f>
        <v>0</v>
      </c>
      <c r="F90" s="111">
        <f t="shared" ref="F90:AH90" si="43">IF(F88=0,0,IF(F88+F89&lt;F59,F88+F89,F59))</f>
        <v>0</v>
      </c>
      <c r="G90" s="111">
        <f t="shared" si="43"/>
        <v>0</v>
      </c>
      <c r="H90" s="111">
        <f t="shared" si="43"/>
        <v>0</v>
      </c>
      <c r="I90" s="111">
        <f t="shared" si="43"/>
        <v>0</v>
      </c>
      <c r="J90" s="111">
        <f t="shared" si="43"/>
        <v>0</v>
      </c>
      <c r="K90" s="111">
        <f t="shared" si="43"/>
        <v>0</v>
      </c>
      <c r="L90" s="111">
        <f t="shared" si="43"/>
        <v>0</v>
      </c>
      <c r="M90" s="111">
        <f t="shared" si="43"/>
        <v>0</v>
      </c>
      <c r="N90" s="111">
        <f t="shared" si="43"/>
        <v>0</v>
      </c>
      <c r="O90" s="111">
        <f t="shared" si="43"/>
        <v>0</v>
      </c>
      <c r="P90" s="111">
        <f t="shared" si="43"/>
        <v>0</v>
      </c>
      <c r="Q90" s="111">
        <f t="shared" si="43"/>
        <v>0</v>
      </c>
      <c r="R90" s="111">
        <f t="shared" si="43"/>
        <v>0</v>
      </c>
      <c r="S90" s="111">
        <f t="shared" si="43"/>
        <v>0</v>
      </c>
      <c r="T90" s="111">
        <f t="shared" si="43"/>
        <v>0</v>
      </c>
      <c r="U90" s="111">
        <f t="shared" si="43"/>
        <v>0</v>
      </c>
      <c r="V90" s="111">
        <f t="shared" si="43"/>
        <v>0</v>
      </c>
      <c r="W90" s="111">
        <f t="shared" si="43"/>
        <v>0</v>
      </c>
      <c r="X90" s="111">
        <f t="shared" si="43"/>
        <v>0</v>
      </c>
      <c r="Y90" s="111">
        <f t="shared" si="43"/>
        <v>0</v>
      </c>
      <c r="Z90" s="111">
        <f t="shared" si="43"/>
        <v>0</v>
      </c>
      <c r="AA90" s="111">
        <f t="shared" si="43"/>
        <v>0</v>
      </c>
      <c r="AB90" s="111">
        <f t="shared" si="43"/>
        <v>0</v>
      </c>
      <c r="AC90" s="111">
        <f t="shared" si="43"/>
        <v>0</v>
      </c>
      <c r="AD90" s="111">
        <f t="shared" si="43"/>
        <v>0</v>
      </c>
      <c r="AE90" s="111">
        <f t="shared" si="43"/>
        <v>0</v>
      </c>
      <c r="AF90" s="111">
        <f t="shared" si="43"/>
        <v>0</v>
      </c>
      <c r="AG90" s="111">
        <f t="shared" si="43"/>
        <v>0</v>
      </c>
      <c r="AH90" s="111">
        <f t="shared" si="43"/>
        <v>0</v>
      </c>
    </row>
    <row r="91" spans="2:34" s="6" customFormat="1" hidden="1">
      <c r="B91" s="51" t="s">
        <v>105</v>
      </c>
      <c r="E91" s="6">
        <f>E88+E89-E90</f>
        <v>0</v>
      </c>
      <c r="F91" s="6">
        <f t="shared" ref="F91:AH91" si="44">F88+F89-F90</f>
        <v>0</v>
      </c>
      <c r="G91" s="6">
        <f t="shared" si="44"/>
        <v>0</v>
      </c>
      <c r="H91" s="6">
        <f t="shared" si="44"/>
        <v>0</v>
      </c>
      <c r="I91" s="6">
        <f t="shared" si="44"/>
        <v>0</v>
      </c>
      <c r="J91" s="6">
        <f t="shared" si="44"/>
        <v>0</v>
      </c>
      <c r="K91" s="6">
        <f t="shared" si="44"/>
        <v>0</v>
      </c>
      <c r="L91" s="6">
        <f t="shared" si="44"/>
        <v>0</v>
      </c>
      <c r="M91" s="6">
        <f t="shared" si="44"/>
        <v>0</v>
      </c>
      <c r="N91" s="6">
        <f t="shared" si="44"/>
        <v>0</v>
      </c>
      <c r="O91" s="6">
        <f t="shared" si="44"/>
        <v>0</v>
      </c>
      <c r="P91" s="6">
        <f t="shared" si="44"/>
        <v>0</v>
      </c>
      <c r="Q91" s="6">
        <f t="shared" si="44"/>
        <v>0</v>
      </c>
      <c r="R91" s="6">
        <f t="shared" si="44"/>
        <v>0</v>
      </c>
      <c r="S91" s="6">
        <f t="shared" si="44"/>
        <v>0</v>
      </c>
      <c r="T91" s="6">
        <f t="shared" si="44"/>
        <v>0</v>
      </c>
      <c r="U91" s="6">
        <f t="shared" si="44"/>
        <v>0</v>
      </c>
      <c r="V91" s="6">
        <f t="shared" si="44"/>
        <v>0</v>
      </c>
      <c r="W91" s="6">
        <f t="shared" si="44"/>
        <v>0</v>
      </c>
      <c r="X91" s="6">
        <f t="shared" si="44"/>
        <v>0</v>
      </c>
      <c r="Y91" s="6">
        <f t="shared" si="44"/>
        <v>0</v>
      </c>
      <c r="Z91" s="6">
        <f t="shared" si="44"/>
        <v>0</v>
      </c>
      <c r="AA91" s="6">
        <f t="shared" si="44"/>
        <v>0</v>
      </c>
      <c r="AB91" s="6">
        <f t="shared" si="44"/>
        <v>0</v>
      </c>
      <c r="AC91" s="6">
        <f t="shared" si="44"/>
        <v>0</v>
      </c>
      <c r="AD91" s="6">
        <f t="shared" si="44"/>
        <v>0</v>
      </c>
      <c r="AE91" s="6">
        <f t="shared" si="44"/>
        <v>0</v>
      </c>
      <c r="AF91" s="6">
        <f t="shared" si="44"/>
        <v>0</v>
      </c>
      <c r="AG91" s="6">
        <f t="shared" si="44"/>
        <v>0</v>
      </c>
      <c r="AH91" s="6">
        <f t="shared" si="44"/>
        <v>0</v>
      </c>
    </row>
    <row r="92" spans="2:34" s="99" customFormat="1" hidden="1">
      <c r="B92" s="109" t="s">
        <v>94</v>
      </c>
      <c r="E92" s="99">
        <f>E91*$C$7/12</f>
        <v>0</v>
      </c>
      <c r="F92" s="99">
        <f t="shared" ref="F92:AH92" si="45">F91*$C$7/12</f>
        <v>0</v>
      </c>
      <c r="G92" s="99">
        <f t="shared" si="45"/>
        <v>0</v>
      </c>
      <c r="H92" s="99">
        <f t="shared" si="45"/>
        <v>0</v>
      </c>
      <c r="I92" s="99">
        <f t="shared" si="45"/>
        <v>0</v>
      </c>
      <c r="J92" s="99">
        <f t="shared" si="45"/>
        <v>0</v>
      </c>
      <c r="K92" s="99">
        <f t="shared" si="45"/>
        <v>0</v>
      </c>
      <c r="L92" s="99">
        <f t="shared" si="45"/>
        <v>0</v>
      </c>
      <c r="M92" s="99">
        <f t="shared" si="45"/>
        <v>0</v>
      </c>
      <c r="N92" s="99">
        <f t="shared" si="45"/>
        <v>0</v>
      </c>
      <c r="O92" s="99">
        <f t="shared" si="45"/>
        <v>0</v>
      </c>
      <c r="P92" s="99">
        <f t="shared" si="45"/>
        <v>0</v>
      </c>
      <c r="Q92" s="99">
        <f t="shared" si="45"/>
        <v>0</v>
      </c>
      <c r="R92" s="99">
        <f t="shared" si="45"/>
        <v>0</v>
      </c>
      <c r="S92" s="99">
        <f t="shared" si="45"/>
        <v>0</v>
      </c>
      <c r="T92" s="99">
        <f t="shared" si="45"/>
        <v>0</v>
      </c>
      <c r="U92" s="99">
        <f t="shared" si="45"/>
        <v>0</v>
      </c>
      <c r="V92" s="99">
        <f t="shared" si="45"/>
        <v>0</v>
      </c>
      <c r="W92" s="99">
        <f t="shared" si="45"/>
        <v>0</v>
      </c>
      <c r="X92" s="99">
        <f t="shared" si="45"/>
        <v>0</v>
      </c>
      <c r="Y92" s="99">
        <f t="shared" si="45"/>
        <v>0</v>
      </c>
      <c r="Z92" s="99">
        <f t="shared" si="45"/>
        <v>0</v>
      </c>
      <c r="AA92" s="99">
        <f t="shared" si="45"/>
        <v>0</v>
      </c>
      <c r="AB92" s="99">
        <f t="shared" si="45"/>
        <v>0</v>
      </c>
      <c r="AC92" s="99">
        <f t="shared" si="45"/>
        <v>0</v>
      </c>
      <c r="AD92" s="99">
        <f t="shared" si="45"/>
        <v>0</v>
      </c>
      <c r="AE92" s="99">
        <f t="shared" si="45"/>
        <v>0</v>
      </c>
      <c r="AF92" s="99">
        <f t="shared" si="45"/>
        <v>0</v>
      </c>
      <c r="AG92" s="99">
        <f t="shared" si="45"/>
        <v>0</v>
      </c>
      <c r="AH92" s="99">
        <f t="shared" si="45"/>
        <v>0</v>
      </c>
    </row>
    <row r="93" spans="2:34" s="6" customFormat="1" hidden="1">
      <c r="B93" s="110" t="s">
        <v>95</v>
      </c>
      <c r="E93" s="111">
        <f>IF(E91=0,0,IF(E91+E92&lt;E59,E91+E92,E59))</f>
        <v>0</v>
      </c>
      <c r="F93" s="111">
        <f t="shared" ref="F93:AH93" si="46">IF(F91=0,0,IF(F91+F92&lt;F59,F91+F92,F59))</f>
        <v>0</v>
      </c>
      <c r="G93" s="111">
        <f t="shared" si="46"/>
        <v>0</v>
      </c>
      <c r="H93" s="111">
        <f t="shared" si="46"/>
        <v>0</v>
      </c>
      <c r="I93" s="111">
        <f t="shared" si="46"/>
        <v>0</v>
      </c>
      <c r="J93" s="111">
        <f t="shared" si="46"/>
        <v>0</v>
      </c>
      <c r="K93" s="111">
        <f t="shared" si="46"/>
        <v>0</v>
      </c>
      <c r="L93" s="111">
        <f t="shared" si="46"/>
        <v>0</v>
      </c>
      <c r="M93" s="111">
        <f t="shared" si="46"/>
        <v>0</v>
      </c>
      <c r="N93" s="111">
        <f t="shared" si="46"/>
        <v>0</v>
      </c>
      <c r="O93" s="111">
        <f t="shared" si="46"/>
        <v>0</v>
      </c>
      <c r="P93" s="111">
        <f t="shared" si="46"/>
        <v>0</v>
      </c>
      <c r="Q93" s="111">
        <f t="shared" si="46"/>
        <v>0</v>
      </c>
      <c r="R93" s="111">
        <f t="shared" si="46"/>
        <v>0</v>
      </c>
      <c r="S93" s="111">
        <f t="shared" si="46"/>
        <v>0</v>
      </c>
      <c r="T93" s="111">
        <f t="shared" si="46"/>
        <v>0</v>
      </c>
      <c r="U93" s="111">
        <f t="shared" si="46"/>
        <v>0</v>
      </c>
      <c r="V93" s="111">
        <f t="shared" si="46"/>
        <v>0</v>
      </c>
      <c r="W93" s="111">
        <f t="shared" si="46"/>
        <v>0</v>
      </c>
      <c r="X93" s="111">
        <f t="shared" si="46"/>
        <v>0</v>
      </c>
      <c r="Y93" s="111">
        <f t="shared" si="46"/>
        <v>0</v>
      </c>
      <c r="Z93" s="111">
        <f t="shared" si="46"/>
        <v>0</v>
      </c>
      <c r="AA93" s="111">
        <f t="shared" si="46"/>
        <v>0</v>
      </c>
      <c r="AB93" s="111">
        <f t="shared" si="46"/>
        <v>0</v>
      </c>
      <c r="AC93" s="111">
        <f t="shared" si="46"/>
        <v>0</v>
      </c>
      <c r="AD93" s="111">
        <f t="shared" si="46"/>
        <v>0</v>
      </c>
      <c r="AE93" s="111">
        <f t="shared" si="46"/>
        <v>0</v>
      </c>
      <c r="AF93" s="111">
        <f t="shared" si="46"/>
        <v>0</v>
      </c>
      <c r="AG93" s="111">
        <f t="shared" si="46"/>
        <v>0</v>
      </c>
      <c r="AH93" s="111">
        <f t="shared" si="46"/>
        <v>0</v>
      </c>
    </row>
    <row r="94" spans="2:34" s="6" customFormat="1" hidden="1">
      <c r="B94" s="51" t="s">
        <v>106</v>
      </c>
      <c r="E94" s="6">
        <f>E91+E92-E93</f>
        <v>0</v>
      </c>
      <c r="F94" s="6">
        <f t="shared" ref="F94:AH94" si="47">F91+F92-F93</f>
        <v>0</v>
      </c>
      <c r="G94" s="6">
        <f t="shared" si="47"/>
        <v>0</v>
      </c>
      <c r="H94" s="6">
        <f t="shared" si="47"/>
        <v>0</v>
      </c>
      <c r="I94" s="6">
        <f t="shared" si="47"/>
        <v>0</v>
      </c>
      <c r="J94" s="6">
        <f t="shared" si="47"/>
        <v>0</v>
      </c>
      <c r="K94" s="6">
        <f t="shared" si="47"/>
        <v>0</v>
      </c>
      <c r="L94" s="6">
        <f t="shared" si="47"/>
        <v>0</v>
      </c>
      <c r="M94" s="6">
        <f t="shared" si="47"/>
        <v>0</v>
      </c>
      <c r="N94" s="6">
        <f t="shared" si="47"/>
        <v>0</v>
      </c>
      <c r="O94" s="6">
        <f t="shared" si="47"/>
        <v>0</v>
      </c>
      <c r="P94" s="6">
        <f t="shared" si="47"/>
        <v>0</v>
      </c>
      <c r="Q94" s="6">
        <f t="shared" si="47"/>
        <v>0</v>
      </c>
      <c r="R94" s="6">
        <f t="shared" si="47"/>
        <v>0</v>
      </c>
      <c r="S94" s="6">
        <f t="shared" si="47"/>
        <v>0</v>
      </c>
      <c r="T94" s="6">
        <f t="shared" si="47"/>
        <v>0</v>
      </c>
      <c r="U94" s="6">
        <f t="shared" si="47"/>
        <v>0</v>
      </c>
      <c r="V94" s="6">
        <f t="shared" si="47"/>
        <v>0</v>
      </c>
      <c r="W94" s="6">
        <f t="shared" si="47"/>
        <v>0</v>
      </c>
      <c r="X94" s="6">
        <f t="shared" si="47"/>
        <v>0</v>
      </c>
      <c r="Y94" s="6">
        <f t="shared" si="47"/>
        <v>0</v>
      </c>
      <c r="Z94" s="6">
        <f t="shared" si="47"/>
        <v>0</v>
      </c>
      <c r="AA94" s="6">
        <f t="shared" si="47"/>
        <v>0</v>
      </c>
      <c r="AB94" s="6">
        <f t="shared" si="47"/>
        <v>0</v>
      </c>
      <c r="AC94" s="6">
        <f t="shared" si="47"/>
        <v>0</v>
      </c>
      <c r="AD94" s="6">
        <f t="shared" si="47"/>
        <v>0</v>
      </c>
      <c r="AE94" s="6">
        <f t="shared" si="47"/>
        <v>0</v>
      </c>
      <c r="AF94" s="6">
        <f t="shared" si="47"/>
        <v>0</v>
      </c>
      <c r="AG94" s="6">
        <f t="shared" si="47"/>
        <v>0</v>
      </c>
      <c r="AH94" s="6">
        <f t="shared" si="47"/>
        <v>0</v>
      </c>
    </row>
    <row r="95" spans="2:34" s="99" customFormat="1" hidden="1">
      <c r="B95" s="109" t="s">
        <v>94</v>
      </c>
      <c r="E95" s="99">
        <f>E94*$C$7/12</f>
        <v>0</v>
      </c>
      <c r="F95" s="99">
        <f t="shared" ref="F95:AH95" si="48">F94*$C$7/12</f>
        <v>0</v>
      </c>
      <c r="G95" s="99">
        <f t="shared" si="48"/>
        <v>0</v>
      </c>
      <c r="H95" s="99">
        <f t="shared" si="48"/>
        <v>0</v>
      </c>
      <c r="I95" s="99">
        <f t="shared" si="48"/>
        <v>0</v>
      </c>
      <c r="J95" s="99">
        <f t="shared" si="48"/>
        <v>0</v>
      </c>
      <c r="K95" s="99">
        <f t="shared" si="48"/>
        <v>0</v>
      </c>
      <c r="L95" s="99">
        <f t="shared" si="48"/>
        <v>0</v>
      </c>
      <c r="M95" s="99">
        <f t="shared" si="48"/>
        <v>0</v>
      </c>
      <c r="N95" s="99">
        <f t="shared" si="48"/>
        <v>0</v>
      </c>
      <c r="O95" s="99">
        <f t="shared" si="48"/>
        <v>0</v>
      </c>
      <c r="P95" s="99">
        <f t="shared" si="48"/>
        <v>0</v>
      </c>
      <c r="Q95" s="99">
        <f t="shared" si="48"/>
        <v>0</v>
      </c>
      <c r="R95" s="99">
        <f t="shared" si="48"/>
        <v>0</v>
      </c>
      <c r="S95" s="99">
        <f t="shared" si="48"/>
        <v>0</v>
      </c>
      <c r="T95" s="99">
        <f t="shared" si="48"/>
        <v>0</v>
      </c>
      <c r="U95" s="99">
        <f t="shared" si="48"/>
        <v>0</v>
      </c>
      <c r="V95" s="99">
        <f t="shared" si="48"/>
        <v>0</v>
      </c>
      <c r="W95" s="99">
        <f t="shared" si="48"/>
        <v>0</v>
      </c>
      <c r="X95" s="99">
        <f t="shared" si="48"/>
        <v>0</v>
      </c>
      <c r="Y95" s="99">
        <f t="shared" si="48"/>
        <v>0</v>
      </c>
      <c r="Z95" s="99">
        <f t="shared" si="48"/>
        <v>0</v>
      </c>
      <c r="AA95" s="99">
        <f t="shared" si="48"/>
        <v>0</v>
      </c>
      <c r="AB95" s="99">
        <f t="shared" si="48"/>
        <v>0</v>
      </c>
      <c r="AC95" s="99">
        <f t="shared" si="48"/>
        <v>0</v>
      </c>
      <c r="AD95" s="99">
        <f t="shared" si="48"/>
        <v>0</v>
      </c>
      <c r="AE95" s="99">
        <f t="shared" si="48"/>
        <v>0</v>
      </c>
      <c r="AF95" s="99">
        <f t="shared" si="48"/>
        <v>0</v>
      </c>
      <c r="AG95" s="99">
        <f t="shared" si="48"/>
        <v>0</v>
      </c>
      <c r="AH95" s="99">
        <f t="shared" si="48"/>
        <v>0</v>
      </c>
    </row>
    <row r="96" spans="2:34" s="6" customFormat="1" hidden="1">
      <c r="B96" s="110" t="s">
        <v>95</v>
      </c>
      <c r="E96" s="111">
        <f>IF(E94=0,0,IF(E94+E95&lt;E59,E94+E95,E59))</f>
        <v>0</v>
      </c>
      <c r="F96" s="111">
        <f t="shared" ref="F96:AH96" si="49">IF(F94=0,0,IF(F94+F95&lt;F59,F94+F95,F59))</f>
        <v>0</v>
      </c>
      <c r="G96" s="111">
        <f t="shared" si="49"/>
        <v>0</v>
      </c>
      <c r="H96" s="111">
        <f t="shared" si="49"/>
        <v>0</v>
      </c>
      <c r="I96" s="111">
        <f t="shared" si="49"/>
        <v>0</v>
      </c>
      <c r="J96" s="111">
        <f t="shared" si="49"/>
        <v>0</v>
      </c>
      <c r="K96" s="111">
        <f t="shared" si="49"/>
        <v>0</v>
      </c>
      <c r="L96" s="111">
        <f t="shared" si="49"/>
        <v>0</v>
      </c>
      <c r="M96" s="111">
        <f t="shared" si="49"/>
        <v>0</v>
      </c>
      <c r="N96" s="111">
        <f t="shared" si="49"/>
        <v>0</v>
      </c>
      <c r="O96" s="111">
        <f t="shared" si="49"/>
        <v>0</v>
      </c>
      <c r="P96" s="111">
        <f t="shared" si="49"/>
        <v>0</v>
      </c>
      <c r="Q96" s="111">
        <f t="shared" si="49"/>
        <v>0</v>
      </c>
      <c r="R96" s="111">
        <f t="shared" si="49"/>
        <v>0</v>
      </c>
      <c r="S96" s="111">
        <f t="shared" si="49"/>
        <v>0</v>
      </c>
      <c r="T96" s="111">
        <f t="shared" si="49"/>
        <v>0</v>
      </c>
      <c r="U96" s="111">
        <f t="shared" si="49"/>
        <v>0</v>
      </c>
      <c r="V96" s="111">
        <f t="shared" si="49"/>
        <v>0</v>
      </c>
      <c r="W96" s="111">
        <f t="shared" si="49"/>
        <v>0</v>
      </c>
      <c r="X96" s="111">
        <f t="shared" si="49"/>
        <v>0</v>
      </c>
      <c r="Y96" s="111">
        <f t="shared" si="49"/>
        <v>0</v>
      </c>
      <c r="Z96" s="111">
        <f t="shared" si="49"/>
        <v>0</v>
      </c>
      <c r="AA96" s="111">
        <f t="shared" si="49"/>
        <v>0</v>
      </c>
      <c r="AB96" s="111">
        <f t="shared" si="49"/>
        <v>0</v>
      </c>
      <c r="AC96" s="111">
        <f t="shared" si="49"/>
        <v>0</v>
      </c>
      <c r="AD96" s="111">
        <f t="shared" si="49"/>
        <v>0</v>
      </c>
      <c r="AE96" s="111">
        <f t="shared" si="49"/>
        <v>0</v>
      </c>
      <c r="AF96" s="111">
        <f t="shared" si="49"/>
        <v>0</v>
      </c>
      <c r="AG96" s="111">
        <f t="shared" si="49"/>
        <v>0</v>
      </c>
      <c r="AH96" s="111">
        <f t="shared" si="49"/>
        <v>0</v>
      </c>
    </row>
    <row r="97" spans="2:34" s="94" customFormat="1" hidden="1">
      <c r="B97" s="60" t="s">
        <v>110</v>
      </c>
      <c r="E97" s="100">
        <f>E94+E95-E96</f>
        <v>0</v>
      </c>
      <c r="F97" s="100">
        <f t="shared" ref="F97:AH97" si="50">F94+F95-F96</f>
        <v>0</v>
      </c>
      <c r="G97" s="100">
        <f t="shared" si="50"/>
        <v>0</v>
      </c>
      <c r="H97" s="100">
        <f t="shared" si="50"/>
        <v>0</v>
      </c>
      <c r="I97" s="100">
        <f t="shared" si="50"/>
        <v>0</v>
      </c>
      <c r="J97" s="100">
        <f t="shared" si="50"/>
        <v>0</v>
      </c>
      <c r="K97" s="100">
        <f t="shared" si="50"/>
        <v>0</v>
      </c>
      <c r="L97" s="100">
        <f t="shared" si="50"/>
        <v>0</v>
      </c>
      <c r="M97" s="100">
        <f t="shared" si="50"/>
        <v>0</v>
      </c>
      <c r="N97" s="100">
        <f t="shared" si="50"/>
        <v>0</v>
      </c>
      <c r="O97" s="100">
        <f t="shared" si="50"/>
        <v>0</v>
      </c>
      <c r="P97" s="100">
        <f t="shared" si="50"/>
        <v>0</v>
      </c>
      <c r="Q97" s="100">
        <f t="shared" si="50"/>
        <v>0</v>
      </c>
      <c r="R97" s="100">
        <f t="shared" si="50"/>
        <v>0</v>
      </c>
      <c r="S97" s="100">
        <f t="shared" si="50"/>
        <v>0</v>
      </c>
      <c r="T97" s="100">
        <f t="shared" si="50"/>
        <v>0</v>
      </c>
      <c r="U97" s="100">
        <f t="shared" si="50"/>
        <v>0</v>
      </c>
      <c r="V97" s="100">
        <f t="shared" si="50"/>
        <v>0</v>
      </c>
      <c r="W97" s="100">
        <f t="shared" si="50"/>
        <v>0</v>
      </c>
      <c r="X97" s="100">
        <f t="shared" si="50"/>
        <v>0</v>
      </c>
      <c r="Y97" s="100">
        <f t="shared" si="50"/>
        <v>0</v>
      </c>
      <c r="Z97" s="100">
        <f t="shared" si="50"/>
        <v>0</v>
      </c>
      <c r="AA97" s="100">
        <f t="shared" si="50"/>
        <v>0</v>
      </c>
      <c r="AB97" s="100">
        <f t="shared" si="50"/>
        <v>0</v>
      </c>
      <c r="AC97" s="100">
        <f t="shared" si="50"/>
        <v>0</v>
      </c>
      <c r="AD97" s="100">
        <f t="shared" si="50"/>
        <v>0</v>
      </c>
      <c r="AE97" s="100">
        <f t="shared" si="50"/>
        <v>0</v>
      </c>
      <c r="AF97" s="100">
        <f t="shared" si="50"/>
        <v>0</v>
      </c>
      <c r="AG97" s="100">
        <f t="shared" si="50"/>
        <v>0</v>
      </c>
      <c r="AH97" s="100">
        <f t="shared" si="50"/>
        <v>0</v>
      </c>
    </row>
    <row r="98" spans="2:34" hidden="1">
      <c r="B98" s="65" t="s">
        <v>107</v>
      </c>
      <c r="D98" s="5">
        <f>COUNTIF(E98:AH98,"&gt;1")</f>
        <v>0</v>
      </c>
      <c r="E98" s="101">
        <f>E62+E65+E68+E71+E74+E77+E80+E83+E86+E89+E92+E95</f>
        <v>0</v>
      </c>
      <c r="F98" s="101">
        <f t="shared" ref="F98:AH99" si="51">F62+F65+F68+F71+F74+F77+F80+F83+F86+F89+F92+F95</f>
        <v>0</v>
      </c>
      <c r="G98" s="101">
        <f t="shared" si="51"/>
        <v>0</v>
      </c>
      <c r="H98" s="101">
        <f t="shared" si="51"/>
        <v>0</v>
      </c>
      <c r="I98" s="101">
        <f t="shared" si="51"/>
        <v>0</v>
      </c>
      <c r="J98" s="101">
        <f t="shared" si="51"/>
        <v>0</v>
      </c>
      <c r="K98" s="101">
        <f t="shared" si="51"/>
        <v>0</v>
      </c>
      <c r="L98" s="101">
        <f t="shared" si="51"/>
        <v>0</v>
      </c>
      <c r="M98" s="101">
        <f t="shared" si="51"/>
        <v>0</v>
      </c>
      <c r="N98" s="101">
        <f t="shared" si="51"/>
        <v>0</v>
      </c>
      <c r="O98" s="101">
        <f t="shared" si="51"/>
        <v>0</v>
      </c>
      <c r="P98" s="101">
        <f t="shared" si="51"/>
        <v>0</v>
      </c>
      <c r="Q98" s="101">
        <f t="shared" si="51"/>
        <v>0</v>
      </c>
      <c r="R98" s="101">
        <f t="shared" si="51"/>
        <v>0</v>
      </c>
      <c r="S98" s="101">
        <f t="shared" si="51"/>
        <v>0</v>
      </c>
      <c r="T98" s="101">
        <f t="shared" si="51"/>
        <v>0</v>
      </c>
      <c r="U98" s="101">
        <f t="shared" si="51"/>
        <v>0</v>
      </c>
      <c r="V98" s="101">
        <f t="shared" si="51"/>
        <v>0</v>
      </c>
      <c r="W98" s="101">
        <f t="shared" si="51"/>
        <v>0</v>
      </c>
      <c r="X98" s="101">
        <f t="shared" si="51"/>
        <v>0</v>
      </c>
      <c r="Y98" s="101">
        <f t="shared" si="51"/>
        <v>0</v>
      </c>
      <c r="Z98" s="101">
        <f t="shared" si="51"/>
        <v>0</v>
      </c>
      <c r="AA98" s="101">
        <f t="shared" si="51"/>
        <v>0</v>
      </c>
      <c r="AB98" s="101">
        <f t="shared" si="51"/>
        <v>0</v>
      </c>
      <c r="AC98" s="101">
        <f t="shared" si="51"/>
        <v>0</v>
      </c>
      <c r="AD98" s="101">
        <f t="shared" si="51"/>
        <v>0</v>
      </c>
      <c r="AE98" s="101">
        <f t="shared" si="51"/>
        <v>0</v>
      </c>
      <c r="AF98" s="101">
        <f t="shared" si="51"/>
        <v>0</v>
      </c>
      <c r="AG98" s="101">
        <f t="shared" si="51"/>
        <v>0</v>
      </c>
      <c r="AH98" s="101">
        <f t="shared" si="51"/>
        <v>0</v>
      </c>
    </row>
    <row r="99" spans="2:34" hidden="1">
      <c r="B99" s="65" t="s">
        <v>108</v>
      </c>
      <c r="E99" s="102">
        <f>E63+E66+E69+E72+E75+E78+E81+E84+E87+E90+E93+E96</f>
        <v>0</v>
      </c>
      <c r="F99" s="102">
        <f t="shared" si="51"/>
        <v>0</v>
      </c>
      <c r="G99" s="102">
        <f t="shared" si="51"/>
        <v>0</v>
      </c>
      <c r="H99" s="102">
        <f t="shared" si="51"/>
        <v>0</v>
      </c>
      <c r="I99" s="102">
        <f t="shared" si="51"/>
        <v>0</v>
      </c>
      <c r="J99" s="102">
        <f t="shared" si="51"/>
        <v>0</v>
      </c>
      <c r="K99" s="102">
        <f t="shared" si="51"/>
        <v>0</v>
      </c>
      <c r="L99" s="102">
        <f t="shared" si="51"/>
        <v>0</v>
      </c>
      <c r="M99" s="102">
        <f t="shared" si="51"/>
        <v>0</v>
      </c>
      <c r="N99" s="102">
        <f t="shared" si="51"/>
        <v>0</v>
      </c>
      <c r="O99" s="102">
        <f t="shared" si="51"/>
        <v>0</v>
      </c>
      <c r="P99" s="102">
        <f t="shared" si="51"/>
        <v>0</v>
      </c>
      <c r="Q99" s="102">
        <f t="shared" si="51"/>
        <v>0</v>
      </c>
      <c r="R99" s="102">
        <f t="shared" si="51"/>
        <v>0</v>
      </c>
      <c r="S99" s="102">
        <f t="shared" si="51"/>
        <v>0</v>
      </c>
      <c r="T99" s="102">
        <f t="shared" si="51"/>
        <v>0</v>
      </c>
      <c r="U99" s="102">
        <f t="shared" si="51"/>
        <v>0</v>
      </c>
      <c r="V99" s="102">
        <f t="shared" si="51"/>
        <v>0</v>
      </c>
      <c r="W99" s="102">
        <f t="shared" si="51"/>
        <v>0</v>
      </c>
      <c r="X99" s="102">
        <f t="shared" si="51"/>
        <v>0</v>
      </c>
      <c r="Y99" s="102">
        <f t="shared" si="51"/>
        <v>0</v>
      </c>
      <c r="Z99" s="102">
        <f t="shared" si="51"/>
        <v>0</v>
      </c>
      <c r="AA99" s="102">
        <f t="shared" si="51"/>
        <v>0</v>
      </c>
      <c r="AB99" s="102">
        <f t="shared" si="51"/>
        <v>0</v>
      </c>
      <c r="AC99" s="102">
        <f t="shared" si="51"/>
        <v>0</v>
      </c>
      <c r="AD99" s="102">
        <f t="shared" si="51"/>
        <v>0</v>
      </c>
      <c r="AE99" s="102">
        <f t="shared" si="51"/>
        <v>0</v>
      </c>
      <c r="AF99" s="102">
        <f t="shared" si="51"/>
        <v>0</v>
      </c>
      <c r="AG99" s="102">
        <f t="shared" si="51"/>
        <v>0</v>
      </c>
      <c r="AH99" s="102">
        <f t="shared" si="51"/>
        <v>0</v>
      </c>
    </row>
    <row r="100" spans="2:34" hidden="1">
      <c r="B100" s="51" t="s">
        <v>109</v>
      </c>
      <c r="E100" s="102">
        <f>E99-E98</f>
        <v>0</v>
      </c>
      <c r="F100" s="102">
        <f t="shared" ref="F100:AH100" si="52">F99-F98</f>
        <v>0</v>
      </c>
      <c r="G100" s="102">
        <f t="shared" si="52"/>
        <v>0</v>
      </c>
      <c r="H100" s="102">
        <f t="shared" si="52"/>
        <v>0</v>
      </c>
      <c r="I100" s="102">
        <f t="shared" si="52"/>
        <v>0</v>
      </c>
      <c r="J100" s="102">
        <f t="shared" si="52"/>
        <v>0</v>
      </c>
      <c r="K100" s="102">
        <f t="shared" si="52"/>
        <v>0</v>
      </c>
      <c r="L100" s="102">
        <f t="shared" si="52"/>
        <v>0</v>
      </c>
      <c r="M100" s="102">
        <f t="shared" si="52"/>
        <v>0</v>
      </c>
      <c r="N100" s="102">
        <f t="shared" si="52"/>
        <v>0</v>
      </c>
      <c r="O100" s="102">
        <f t="shared" si="52"/>
        <v>0</v>
      </c>
      <c r="P100" s="102">
        <f t="shared" si="52"/>
        <v>0</v>
      </c>
      <c r="Q100" s="102">
        <f t="shared" si="52"/>
        <v>0</v>
      </c>
      <c r="R100" s="102">
        <f t="shared" si="52"/>
        <v>0</v>
      </c>
      <c r="S100" s="102">
        <f t="shared" si="52"/>
        <v>0</v>
      </c>
      <c r="T100" s="102">
        <f t="shared" si="52"/>
        <v>0</v>
      </c>
      <c r="U100" s="102">
        <f t="shared" si="52"/>
        <v>0</v>
      </c>
      <c r="V100" s="102">
        <f t="shared" si="52"/>
        <v>0</v>
      </c>
      <c r="W100" s="102">
        <f t="shared" si="52"/>
        <v>0</v>
      </c>
      <c r="X100" s="102">
        <f t="shared" si="52"/>
        <v>0</v>
      </c>
      <c r="Y100" s="102">
        <f t="shared" si="52"/>
        <v>0</v>
      </c>
      <c r="Z100" s="102">
        <f t="shared" si="52"/>
        <v>0</v>
      </c>
      <c r="AA100" s="102">
        <f t="shared" si="52"/>
        <v>0</v>
      </c>
      <c r="AB100" s="102">
        <f t="shared" si="52"/>
        <v>0</v>
      </c>
      <c r="AC100" s="102">
        <f t="shared" si="52"/>
        <v>0</v>
      </c>
      <c r="AD100" s="102">
        <f t="shared" si="52"/>
        <v>0</v>
      </c>
      <c r="AE100" s="102">
        <f t="shared" si="52"/>
        <v>0</v>
      </c>
      <c r="AF100" s="102">
        <f t="shared" si="52"/>
        <v>0</v>
      </c>
      <c r="AG100" s="102">
        <f t="shared" si="52"/>
        <v>0</v>
      </c>
      <c r="AH100" s="102">
        <f t="shared" si="52"/>
        <v>0</v>
      </c>
    </row>
    <row r="101" spans="2:34" hidden="1"/>
    <row r="102" spans="2:34" hidden="1"/>
    <row r="103" spans="2:34" s="104" customFormat="1" hidden="1">
      <c r="B103" s="103" t="s">
        <v>55</v>
      </c>
      <c r="E103" s="95">
        <f>E53</f>
        <v>1</v>
      </c>
      <c r="F103" s="95">
        <f t="shared" ref="F103:AH103" si="53">F53</f>
        <v>2</v>
      </c>
      <c r="G103" s="95">
        <f t="shared" si="53"/>
        <v>3</v>
      </c>
      <c r="H103" s="95">
        <f t="shared" si="53"/>
        <v>4</v>
      </c>
      <c r="I103" s="95">
        <f t="shared" si="53"/>
        <v>5</v>
      </c>
      <c r="J103" s="95">
        <f t="shared" si="53"/>
        <v>6</v>
      </c>
      <c r="K103" s="95">
        <f t="shared" si="53"/>
        <v>7</v>
      </c>
      <c r="L103" s="95">
        <f t="shared" si="53"/>
        <v>8</v>
      </c>
      <c r="M103" s="95">
        <f t="shared" si="53"/>
        <v>9</v>
      </c>
      <c r="N103" s="95">
        <f t="shared" si="53"/>
        <v>10</v>
      </c>
      <c r="O103" s="95">
        <f t="shared" si="53"/>
        <v>11</v>
      </c>
      <c r="P103" s="95">
        <f t="shared" si="53"/>
        <v>12</v>
      </c>
      <c r="Q103" s="95">
        <f t="shared" si="53"/>
        <v>13</v>
      </c>
      <c r="R103" s="95">
        <f t="shared" si="53"/>
        <v>14</v>
      </c>
      <c r="S103" s="95">
        <f t="shared" si="53"/>
        <v>15</v>
      </c>
      <c r="T103" s="95">
        <f t="shared" si="53"/>
        <v>16</v>
      </c>
      <c r="U103" s="95">
        <f t="shared" si="53"/>
        <v>17</v>
      </c>
      <c r="V103" s="95">
        <f t="shared" si="53"/>
        <v>18</v>
      </c>
      <c r="W103" s="95">
        <f t="shared" si="53"/>
        <v>19</v>
      </c>
      <c r="X103" s="95">
        <f t="shared" si="53"/>
        <v>20</v>
      </c>
      <c r="Y103" s="95">
        <f t="shared" si="53"/>
        <v>21</v>
      </c>
      <c r="Z103" s="95">
        <f t="shared" si="53"/>
        <v>22</v>
      </c>
      <c r="AA103" s="95">
        <f t="shared" si="53"/>
        <v>23</v>
      </c>
      <c r="AB103" s="95">
        <f t="shared" si="53"/>
        <v>24</v>
      </c>
      <c r="AC103" s="95">
        <f t="shared" si="53"/>
        <v>25</v>
      </c>
      <c r="AD103" s="95">
        <f t="shared" si="53"/>
        <v>26</v>
      </c>
      <c r="AE103" s="95">
        <f t="shared" si="53"/>
        <v>27</v>
      </c>
      <c r="AF103" s="95">
        <f t="shared" si="53"/>
        <v>28</v>
      </c>
      <c r="AG103" s="95">
        <f t="shared" si="53"/>
        <v>29</v>
      </c>
      <c r="AH103" s="95">
        <f t="shared" si="53"/>
        <v>30</v>
      </c>
    </row>
    <row r="104" spans="2:34" hidden="1">
      <c r="B104" s="26" t="s">
        <v>54</v>
      </c>
      <c r="E104" s="6">
        <f>E98</f>
        <v>0</v>
      </c>
      <c r="F104" s="6">
        <f t="shared" ref="F104:AH104" si="54">F98</f>
        <v>0</v>
      </c>
      <c r="G104" s="6">
        <f t="shared" si="54"/>
        <v>0</v>
      </c>
      <c r="H104" s="6">
        <f t="shared" si="54"/>
        <v>0</v>
      </c>
      <c r="I104" s="6">
        <f t="shared" si="54"/>
        <v>0</v>
      </c>
      <c r="J104" s="6">
        <f t="shared" si="54"/>
        <v>0</v>
      </c>
      <c r="K104" s="6">
        <f t="shared" si="54"/>
        <v>0</v>
      </c>
      <c r="L104" s="6">
        <f t="shared" si="54"/>
        <v>0</v>
      </c>
      <c r="M104" s="6">
        <f t="shared" si="54"/>
        <v>0</v>
      </c>
      <c r="N104" s="6">
        <f t="shared" si="54"/>
        <v>0</v>
      </c>
      <c r="O104" s="6">
        <f t="shared" si="54"/>
        <v>0</v>
      </c>
      <c r="P104" s="6">
        <f t="shared" si="54"/>
        <v>0</v>
      </c>
      <c r="Q104" s="6">
        <f t="shared" si="54"/>
        <v>0</v>
      </c>
      <c r="R104" s="6">
        <f t="shared" si="54"/>
        <v>0</v>
      </c>
      <c r="S104" s="6">
        <f t="shared" si="54"/>
        <v>0</v>
      </c>
      <c r="T104" s="6">
        <f t="shared" si="54"/>
        <v>0</v>
      </c>
      <c r="U104" s="6">
        <f t="shared" si="54"/>
        <v>0</v>
      </c>
      <c r="V104" s="6">
        <f t="shared" si="54"/>
        <v>0</v>
      </c>
      <c r="W104" s="6">
        <f t="shared" si="54"/>
        <v>0</v>
      </c>
      <c r="X104" s="6">
        <f t="shared" si="54"/>
        <v>0</v>
      </c>
      <c r="Y104" s="6">
        <f t="shared" si="54"/>
        <v>0</v>
      </c>
      <c r="Z104" s="6">
        <f t="shared" si="54"/>
        <v>0</v>
      </c>
      <c r="AA104" s="6">
        <f t="shared" si="54"/>
        <v>0</v>
      </c>
      <c r="AB104" s="6">
        <f t="shared" si="54"/>
        <v>0</v>
      </c>
      <c r="AC104" s="6">
        <f t="shared" si="54"/>
        <v>0</v>
      </c>
      <c r="AD104" s="6">
        <f t="shared" si="54"/>
        <v>0</v>
      </c>
      <c r="AE104" s="6">
        <f t="shared" si="54"/>
        <v>0</v>
      </c>
      <c r="AF104" s="6">
        <f t="shared" si="54"/>
        <v>0</v>
      </c>
      <c r="AG104" s="6">
        <f t="shared" si="54"/>
        <v>0</v>
      </c>
      <c r="AH104" s="6">
        <f t="shared" si="54"/>
        <v>0</v>
      </c>
    </row>
    <row r="105" spans="2:34" hidden="1">
      <c r="B105" s="26" t="s">
        <v>49</v>
      </c>
      <c r="E105" s="105">
        <f>E100</f>
        <v>0</v>
      </c>
      <c r="F105" s="105">
        <f t="shared" ref="F105:AH105" si="55">F100</f>
        <v>0</v>
      </c>
      <c r="G105" s="105">
        <f t="shared" si="55"/>
        <v>0</v>
      </c>
      <c r="H105" s="105">
        <f t="shared" si="55"/>
        <v>0</v>
      </c>
      <c r="I105" s="105">
        <f t="shared" si="55"/>
        <v>0</v>
      </c>
      <c r="J105" s="105">
        <f t="shared" si="55"/>
        <v>0</v>
      </c>
      <c r="K105" s="105">
        <f t="shared" si="55"/>
        <v>0</v>
      </c>
      <c r="L105" s="105">
        <f t="shared" si="55"/>
        <v>0</v>
      </c>
      <c r="M105" s="105">
        <f t="shared" si="55"/>
        <v>0</v>
      </c>
      <c r="N105" s="105">
        <f t="shared" si="55"/>
        <v>0</v>
      </c>
      <c r="O105" s="105">
        <f t="shared" si="55"/>
        <v>0</v>
      </c>
      <c r="P105" s="105">
        <f t="shared" si="55"/>
        <v>0</v>
      </c>
      <c r="Q105" s="105">
        <f t="shared" si="55"/>
        <v>0</v>
      </c>
      <c r="R105" s="105">
        <f t="shared" si="55"/>
        <v>0</v>
      </c>
      <c r="S105" s="105">
        <f t="shared" si="55"/>
        <v>0</v>
      </c>
      <c r="T105" s="105">
        <f t="shared" si="55"/>
        <v>0</v>
      </c>
      <c r="U105" s="105">
        <f t="shared" si="55"/>
        <v>0</v>
      </c>
      <c r="V105" s="105">
        <f t="shared" si="55"/>
        <v>0</v>
      </c>
      <c r="W105" s="105">
        <f t="shared" si="55"/>
        <v>0</v>
      </c>
      <c r="X105" s="105">
        <f t="shared" si="55"/>
        <v>0</v>
      </c>
      <c r="Y105" s="105">
        <f t="shared" si="55"/>
        <v>0</v>
      </c>
      <c r="Z105" s="105">
        <f t="shared" si="55"/>
        <v>0</v>
      </c>
      <c r="AA105" s="105">
        <f t="shared" si="55"/>
        <v>0</v>
      </c>
      <c r="AB105" s="105">
        <f t="shared" si="55"/>
        <v>0</v>
      </c>
      <c r="AC105" s="105">
        <f t="shared" si="55"/>
        <v>0</v>
      </c>
      <c r="AD105" s="105">
        <f t="shared" si="55"/>
        <v>0</v>
      </c>
      <c r="AE105" s="105">
        <f t="shared" si="55"/>
        <v>0</v>
      </c>
      <c r="AF105" s="105">
        <f t="shared" si="55"/>
        <v>0</v>
      </c>
      <c r="AG105" s="105">
        <f t="shared" si="55"/>
        <v>0</v>
      </c>
      <c r="AH105" s="105">
        <f t="shared" si="55"/>
        <v>0</v>
      </c>
    </row>
    <row r="106" spans="2:34" hidden="1">
      <c r="B106" s="29" t="s">
        <v>64</v>
      </c>
      <c r="E106" s="6">
        <f>D106+E104</f>
        <v>0</v>
      </c>
      <c r="F106" s="6">
        <f t="shared" ref="F106:AH106" si="56">E106+F104</f>
        <v>0</v>
      </c>
      <c r="G106" s="6">
        <f t="shared" si="56"/>
        <v>0</v>
      </c>
      <c r="H106" s="6">
        <f t="shared" si="56"/>
        <v>0</v>
      </c>
      <c r="I106" s="6">
        <f t="shared" si="56"/>
        <v>0</v>
      </c>
      <c r="J106" s="6">
        <f t="shared" si="56"/>
        <v>0</v>
      </c>
      <c r="K106" s="6">
        <f t="shared" si="56"/>
        <v>0</v>
      </c>
      <c r="L106" s="6">
        <f t="shared" si="56"/>
        <v>0</v>
      </c>
      <c r="M106" s="6">
        <f t="shared" si="56"/>
        <v>0</v>
      </c>
      <c r="N106" s="6">
        <f t="shared" si="56"/>
        <v>0</v>
      </c>
      <c r="O106" s="6">
        <f t="shared" si="56"/>
        <v>0</v>
      </c>
      <c r="P106" s="6">
        <f t="shared" si="56"/>
        <v>0</v>
      </c>
      <c r="Q106" s="6">
        <f t="shared" si="56"/>
        <v>0</v>
      </c>
      <c r="R106" s="6">
        <f t="shared" si="56"/>
        <v>0</v>
      </c>
      <c r="S106" s="6">
        <f t="shared" si="56"/>
        <v>0</v>
      </c>
      <c r="T106" s="6">
        <f t="shared" si="56"/>
        <v>0</v>
      </c>
      <c r="U106" s="6">
        <f t="shared" si="56"/>
        <v>0</v>
      </c>
      <c r="V106" s="6">
        <f t="shared" si="56"/>
        <v>0</v>
      </c>
      <c r="W106" s="6">
        <f t="shared" si="56"/>
        <v>0</v>
      </c>
      <c r="X106" s="6">
        <f t="shared" si="56"/>
        <v>0</v>
      </c>
      <c r="Y106" s="6">
        <f t="shared" si="56"/>
        <v>0</v>
      </c>
      <c r="Z106" s="6">
        <f t="shared" si="56"/>
        <v>0</v>
      </c>
      <c r="AA106" s="6">
        <f t="shared" si="56"/>
        <v>0</v>
      </c>
      <c r="AB106" s="6">
        <f t="shared" si="56"/>
        <v>0</v>
      </c>
      <c r="AC106" s="6">
        <f t="shared" si="56"/>
        <v>0</v>
      </c>
      <c r="AD106" s="6">
        <f t="shared" si="56"/>
        <v>0</v>
      </c>
      <c r="AE106" s="6">
        <f t="shared" si="56"/>
        <v>0</v>
      </c>
      <c r="AF106" s="6">
        <f t="shared" si="56"/>
        <v>0</v>
      </c>
      <c r="AG106" s="6">
        <f t="shared" si="56"/>
        <v>0</v>
      </c>
      <c r="AH106" s="6">
        <f t="shared" si="56"/>
        <v>0</v>
      </c>
    </row>
    <row r="107" spans="2:34" hidden="1">
      <c r="B107" s="29" t="s">
        <v>50</v>
      </c>
      <c r="E107" s="105">
        <f>D107+E100</f>
        <v>0</v>
      </c>
      <c r="F107" s="105">
        <f t="shared" ref="F107:AH107" si="57">E107+F100</f>
        <v>0</v>
      </c>
      <c r="G107" s="105">
        <f t="shared" si="57"/>
        <v>0</v>
      </c>
      <c r="H107" s="105">
        <f t="shared" si="57"/>
        <v>0</v>
      </c>
      <c r="I107" s="105">
        <f t="shared" si="57"/>
        <v>0</v>
      </c>
      <c r="J107" s="105">
        <f t="shared" si="57"/>
        <v>0</v>
      </c>
      <c r="K107" s="105">
        <f t="shared" si="57"/>
        <v>0</v>
      </c>
      <c r="L107" s="105">
        <f t="shared" si="57"/>
        <v>0</v>
      </c>
      <c r="M107" s="105">
        <f t="shared" si="57"/>
        <v>0</v>
      </c>
      <c r="N107" s="105">
        <f t="shared" si="57"/>
        <v>0</v>
      </c>
      <c r="O107" s="105">
        <f t="shared" si="57"/>
        <v>0</v>
      </c>
      <c r="P107" s="105">
        <f t="shared" si="57"/>
        <v>0</v>
      </c>
      <c r="Q107" s="105">
        <f t="shared" si="57"/>
        <v>0</v>
      </c>
      <c r="R107" s="105">
        <f t="shared" si="57"/>
        <v>0</v>
      </c>
      <c r="S107" s="105">
        <f t="shared" si="57"/>
        <v>0</v>
      </c>
      <c r="T107" s="105">
        <f t="shared" si="57"/>
        <v>0</v>
      </c>
      <c r="U107" s="105">
        <f t="shared" si="57"/>
        <v>0</v>
      </c>
      <c r="V107" s="105">
        <f t="shared" si="57"/>
        <v>0</v>
      </c>
      <c r="W107" s="105">
        <f t="shared" si="57"/>
        <v>0</v>
      </c>
      <c r="X107" s="105">
        <f t="shared" si="57"/>
        <v>0</v>
      </c>
      <c r="Y107" s="105">
        <f t="shared" si="57"/>
        <v>0</v>
      </c>
      <c r="Z107" s="105">
        <f t="shared" si="57"/>
        <v>0</v>
      </c>
      <c r="AA107" s="105">
        <f t="shared" si="57"/>
        <v>0</v>
      </c>
      <c r="AB107" s="105">
        <f t="shared" si="57"/>
        <v>0</v>
      </c>
      <c r="AC107" s="105">
        <f t="shared" si="57"/>
        <v>0</v>
      </c>
      <c r="AD107" s="105">
        <f t="shared" si="57"/>
        <v>0</v>
      </c>
      <c r="AE107" s="105">
        <f t="shared" si="57"/>
        <v>0</v>
      </c>
      <c r="AF107" s="105">
        <f t="shared" si="57"/>
        <v>0</v>
      </c>
      <c r="AG107" s="105">
        <f t="shared" si="57"/>
        <v>0</v>
      </c>
      <c r="AH107" s="105">
        <f t="shared" si="57"/>
        <v>0</v>
      </c>
    </row>
    <row r="108" spans="2:34" hidden="1">
      <c r="B108" s="32" t="s">
        <v>73</v>
      </c>
      <c r="E108" s="6">
        <f>E97</f>
        <v>0</v>
      </c>
      <c r="F108" s="6">
        <f t="shared" ref="F108:AH108" si="58">F97</f>
        <v>0</v>
      </c>
      <c r="G108" s="6">
        <f t="shared" si="58"/>
        <v>0</v>
      </c>
      <c r="H108" s="6">
        <f t="shared" si="58"/>
        <v>0</v>
      </c>
      <c r="I108" s="6">
        <f t="shared" si="58"/>
        <v>0</v>
      </c>
      <c r="J108" s="6">
        <f t="shared" si="58"/>
        <v>0</v>
      </c>
      <c r="K108" s="6">
        <f t="shared" si="58"/>
        <v>0</v>
      </c>
      <c r="L108" s="6">
        <f t="shared" si="58"/>
        <v>0</v>
      </c>
      <c r="M108" s="6">
        <f t="shared" si="58"/>
        <v>0</v>
      </c>
      <c r="N108" s="6">
        <f t="shared" si="58"/>
        <v>0</v>
      </c>
      <c r="O108" s="6">
        <f t="shared" si="58"/>
        <v>0</v>
      </c>
      <c r="P108" s="6">
        <f t="shared" si="58"/>
        <v>0</v>
      </c>
      <c r="Q108" s="6">
        <f t="shared" si="58"/>
        <v>0</v>
      </c>
      <c r="R108" s="6">
        <f t="shared" si="58"/>
        <v>0</v>
      </c>
      <c r="S108" s="6">
        <f t="shared" si="58"/>
        <v>0</v>
      </c>
      <c r="T108" s="6">
        <f t="shared" si="58"/>
        <v>0</v>
      </c>
      <c r="U108" s="6">
        <f t="shared" si="58"/>
        <v>0</v>
      </c>
      <c r="V108" s="6">
        <f t="shared" si="58"/>
        <v>0</v>
      </c>
      <c r="W108" s="6">
        <f t="shared" si="58"/>
        <v>0</v>
      </c>
      <c r="X108" s="6">
        <f t="shared" si="58"/>
        <v>0</v>
      </c>
      <c r="Y108" s="6">
        <f t="shared" si="58"/>
        <v>0</v>
      </c>
      <c r="Z108" s="6">
        <f t="shared" si="58"/>
        <v>0</v>
      </c>
      <c r="AA108" s="6">
        <f t="shared" si="58"/>
        <v>0</v>
      </c>
      <c r="AB108" s="6">
        <f t="shared" si="58"/>
        <v>0</v>
      </c>
      <c r="AC108" s="6">
        <f t="shared" si="58"/>
        <v>0</v>
      </c>
      <c r="AD108" s="6">
        <f t="shared" si="58"/>
        <v>0</v>
      </c>
      <c r="AE108" s="6">
        <f t="shared" si="58"/>
        <v>0</v>
      </c>
      <c r="AF108" s="6">
        <f t="shared" si="58"/>
        <v>0</v>
      </c>
      <c r="AG108" s="6">
        <f t="shared" si="58"/>
        <v>0</v>
      </c>
      <c r="AH108" s="6">
        <f t="shared" si="58"/>
        <v>0</v>
      </c>
    </row>
    <row r="109" spans="2:34" s="106" customFormat="1" hidden="1">
      <c r="B109" s="106" t="s">
        <v>62</v>
      </c>
      <c r="E109" s="106" t="e">
        <f>($C$6-E108)/$C$6</f>
        <v>#DIV/0!</v>
      </c>
      <c r="F109" s="106" t="e">
        <f t="shared" ref="F109:AH109" si="59">($C$6-F108)/$C$6</f>
        <v>#DIV/0!</v>
      </c>
      <c r="G109" s="106" t="e">
        <f t="shared" si="59"/>
        <v>#DIV/0!</v>
      </c>
      <c r="H109" s="106" t="e">
        <f t="shared" si="59"/>
        <v>#DIV/0!</v>
      </c>
      <c r="I109" s="106" t="e">
        <f t="shared" si="59"/>
        <v>#DIV/0!</v>
      </c>
      <c r="J109" s="106" t="e">
        <f t="shared" si="59"/>
        <v>#DIV/0!</v>
      </c>
      <c r="K109" s="106" t="e">
        <f t="shared" si="59"/>
        <v>#DIV/0!</v>
      </c>
      <c r="L109" s="106" t="e">
        <f t="shared" si="59"/>
        <v>#DIV/0!</v>
      </c>
      <c r="M109" s="106" t="e">
        <f t="shared" si="59"/>
        <v>#DIV/0!</v>
      </c>
      <c r="N109" s="106" t="e">
        <f t="shared" si="59"/>
        <v>#DIV/0!</v>
      </c>
      <c r="O109" s="106" t="e">
        <f t="shared" si="59"/>
        <v>#DIV/0!</v>
      </c>
      <c r="P109" s="106" t="e">
        <f t="shared" si="59"/>
        <v>#DIV/0!</v>
      </c>
      <c r="Q109" s="106" t="e">
        <f t="shared" si="59"/>
        <v>#DIV/0!</v>
      </c>
      <c r="R109" s="106" t="e">
        <f t="shared" si="59"/>
        <v>#DIV/0!</v>
      </c>
      <c r="S109" s="106" t="e">
        <f t="shared" si="59"/>
        <v>#DIV/0!</v>
      </c>
      <c r="T109" s="106" t="e">
        <f t="shared" si="59"/>
        <v>#DIV/0!</v>
      </c>
      <c r="U109" s="106" t="e">
        <f t="shared" si="59"/>
        <v>#DIV/0!</v>
      </c>
      <c r="V109" s="106" t="e">
        <f t="shared" si="59"/>
        <v>#DIV/0!</v>
      </c>
      <c r="W109" s="106" t="e">
        <f t="shared" si="59"/>
        <v>#DIV/0!</v>
      </c>
      <c r="X109" s="106" t="e">
        <f t="shared" si="59"/>
        <v>#DIV/0!</v>
      </c>
      <c r="Y109" s="106" t="e">
        <f t="shared" si="59"/>
        <v>#DIV/0!</v>
      </c>
      <c r="Z109" s="106" t="e">
        <f t="shared" si="59"/>
        <v>#DIV/0!</v>
      </c>
      <c r="AA109" s="106" t="e">
        <f t="shared" si="59"/>
        <v>#DIV/0!</v>
      </c>
      <c r="AB109" s="106" t="e">
        <f t="shared" si="59"/>
        <v>#DIV/0!</v>
      </c>
      <c r="AC109" s="106" t="e">
        <f t="shared" si="59"/>
        <v>#DIV/0!</v>
      </c>
      <c r="AD109" s="106" t="e">
        <f t="shared" si="59"/>
        <v>#DIV/0!</v>
      </c>
      <c r="AE109" s="106" t="e">
        <f t="shared" si="59"/>
        <v>#DIV/0!</v>
      </c>
      <c r="AF109" s="106" t="e">
        <f t="shared" si="59"/>
        <v>#DIV/0!</v>
      </c>
      <c r="AG109" s="106" t="e">
        <f t="shared" si="59"/>
        <v>#DIV/0!</v>
      </c>
      <c r="AH109" s="106" t="e">
        <f t="shared" si="59"/>
        <v>#DIV/0!</v>
      </c>
    </row>
    <row r="110" spans="2:34" hidden="1"/>
    <row r="198" spans="2:34" s="39" customFormat="1">
      <c r="B198" s="40"/>
    </row>
    <row r="199" spans="2:34" s="41" customFormat="1"/>
    <row r="200" spans="2:34" s="41" customFormat="1"/>
    <row r="201" spans="2:34" s="42" customFormat="1" hidden="1">
      <c r="B201" s="43"/>
      <c r="C201" s="44"/>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row>
    <row r="202" spans="2:34" s="42" customFormat="1" hidden="1">
      <c r="B202" s="46" t="s">
        <v>65</v>
      </c>
      <c r="C202" s="46"/>
      <c r="D202" s="47" t="s">
        <v>7</v>
      </c>
      <c r="E202" s="48">
        <v>1</v>
      </c>
      <c r="F202" s="48">
        <v>2</v>
      </c>
      <c r="G202" s="48">
        <v>3</v>
      </c>
      <c r="H202" s="48">
        <v>4</v>
      </c>
      <c r="I202" s="48">
        <v>5</v>
      </c>
      <c r="J202" s="48">
        <v>6</v>
      </c>
      <c r="K202" s="48">
        <v>7</v>
      </c>
      <c r="L202" s="48">
        <v>8</v>
      </c>
      <c r="M202" s="48">
        <v>9</v>
      </c>
      <c r="N202" s="48">
        <v>10</v>
      </c>
      <c r="O202" s="48">
        <v>11</v>
      </c>
      <c r="P202" s="48">
        <v>12</v>
      </c>
      <c r="Q202" s="48">
        <v>13</v>
      </c>
      <c r="R202" s="48">
        <v>14</v>
      </c>
      <c r="S202" s="48">
        <v>15</v>
      </c>
      <c r="T202" s="48">
        <v>16</v>
      </c>
      <c r="U202" s="48">
        <v>17</v>
      </c>
      <c r="V202" s="48">
        <v>18</v>
      </c>
      <c r="W202" s="48">
        <v>19</v>
      </c>
      <c r="X202" s="48">
        <v>20</v>
      </c>
      <c r="Y202" s="48">
        <v>21</v>
      </c>
      <c r="Z202" s="48">
        <v>22</v>
      </c>
      <c r="AA202" s="48">
        <v>23</v>
      </c>
      <c r="AB202" s="48">
        <v>24</v>
      </c>
      <c r="AC202" s="48">
        <v>25</v>
      </c>
      <c r="AD202" s="48">
        <v>26</v>
      </c>
      <c r="AE202" s="48">
        <v>27</v>
      </c>
      <c r="AF202" s="48">
        <v>28</v>
      </c>
      <c r="AG202" s="48">
        <v>29</v>
      </c>
      <c r="AH202" s="48">
        <v>30</v>
      </c>
    </row>
    <row r="203" spans="2:34" s="49" customFormat="1" hidden="1">
      <c r="B203" s="46" t="s">
        <v>66</v>
      </c>
      <c r="C203" s="46"/>
      <c r="D203" s="47"/>
      <c r="E203" s="48">
        <v>1</v>
      </c>
      <c r="F203" s="48">
        <f>E203+1</f>
        <v>2</v>
      </c>
      <c r="G203" s="48">
        <f t="shared" ref="G203:AH204" si="60">F203+1</f>
        <v>3</v>
      </c>
      <c r="H203" s="48">
        <f t="shared" si="60"/>
        <v>4</v>
      </c>
      <c r="I203" s="48">
        <f t="shared" si="60"/>
        <v>5</v>
      </c>
      <c r="J203" s="48">
        <f t="shared" si="60"/>
        <v>6</v>
      </c>
      <c r="K203" s="48">
        <f t="shared" si="60"/>
        <v>7</v>
      </c>
      <c r="L203" s="48">
        <f t="shared" si="60"/>
        <v>8</v>
      </c>
      <c r="M203" s="48">
        <f t="shared" si="60"/>
        <v>9</v>
      </c>
      <c r="N203" s="48">
        <f t="shared" si="60"/>
        <v>10</v>
      </c>
      <c r="O203" s="48">
        <f t="shared" si="60"/>
        <v>11</v>
      </c>
      <c r="P203" s="48">
        <f t="shared" si="60"/>
        <v>12</v>
      </c>
      <c r="Q203" s="48">
        <f t="shared" si="60"/>
        <v>13</v>
      </c>
      <c r="R203" s="48">
        <f t="shared" si="60"/>
        <v>14</v>
      </c>
      <c r="S203" s="48">
        <f t="shared" si="60"/>
        <v>15</v>
      </c>
      <c r="T203" s="48">
        <f t="shared" si="60"/>
        <v>16</v>
      </c>
      <c r="U203" s="48">
        <f t="shared" si="60"/>
        <v>17</v>
      </c>
      <c r="V203" s="48">
        <f t="shared" si="60"/>
        <v>18</v>
      </c>
      <c r="W203" s="48">
        <f t="shared" si="60"/>
        <v>19</v>
      </c>
      <c r="X203" s="48">
        <f t="shared" si="60"/>
        <v>20</v>
      </c>
      <c r="Y203" s="48">
        <f t="shared" si="60"/>
        <v>21</v>
      </c>
      <c r="Z203" s="48">
        <f t="shared" si="60"/>
        <v>22</v>
      </c>
      <c r="AA203" s="48">
        <f t="shared" si="60"/>
        <v>23</v>
      </c>
      <c r="AB203" s="48">
        <f t="shared" si="60"/>
        <v>24</v>
      </c>
      <c r="AC203" s="48">
        <f t="shared" si="60"/>
        <v>25</v>
      </c>
      <c r="AD203" s="48">
        <f t="shared" si="60"/>
        <v>26</v>
      </c>
      <c r="AE203" s="48">
        <f t="shared" si="60"/>
        <v>27</v>
      </c>
      <c r="AF203" s="48">
        <f t="shared" si="60"/>
        <v>28</v>
      </c>
      <c r="AG203" s="48">
        <f t="shared" si="60"/>
        <v>29</v>
      </c>
      <c r="AH203" s="48">
        <f t="shared" si="60"/>
        <v>30</v>
      </c>
    </row>
    <row r="204" spans="2:34" hidden="1">
      <c r="B204" s="50" t="s">
        <v>63</v>
      </c>
      <c r="C204" s="50"/>
      <c r="D204" s="51">
        <f>C6</f>
        <v>0</v>
      </c>
      <c r="E204" s="52">
        <v>1</v>
      </c>
      <c r="F204" s="52">
        <f>E204+1</f>
        <v>2</v>
      </c>
      <c r="G204" s="52">
        <f t="shared" si="60"/>
        <v>3</v>
      </c>
      <c r="H204" s="52">
        <f t="shared" si="60"/>
        <v>4</v>
      </c>
      <c r="I204" s="52">
        <f t="shared" si="60"/>
        <v>5</v>
      </c>
      <c r="J204" s="52">
        <f t="shared" si="60"/>
        <v>6</v>
      </c>
      <c r="K204" s="52">
        <f t="shared" si="60"/>
        <v>7</v>
      </c>
      <c r="L204" s="52">
        <f t="shared" si="60"/>
        <v>8</v>
      </c>
      <c r="M204" s="52">
        <f t="shared" si="60"/>
        <v>9</v>
      </c>
      <c r="N204" s="52">
        <f t="shared" si="60"/>
        <v>10</v>
      </c>
      <c r="O204" s="52">
        <f t="shared" si="60"/>
        <v>11</v>
      </c>
      <c r="P204" s="52">
        <f t="shared" si="60"/>
        <v>12</v>
      </c>
      <c r="Q204" s="52">
        <f t="shared" si="60"/>
        <v>13</v>
      </c>
      <c r="R204" s="52">
        <f t="shared" si="60"/>
        <v>14</v>
      </c>
      <c r="S204" s="52">
        <f t="shared" si="60"/>
        <v>15</v>
      </c>
      <c r="T204" s="52">
        <f t="shared" si="60"/>
        <v>16</v>
      </c>
      <c r="U204" s="52">
        <f t="shared" si="60"/>
        <v>17</v>
      </c>
      <c r="V204" s="52">
        <f t="shared" si="60"/>
        <v>18</v>
      </c>
      <c r="W204" s="52">
        <f t="shared" si="60"/>
        <v>19</v>
      </c>
      <c r="X204" s="52">
        <f t="shared" si="60"/>
        <v>20</v>
      </c>
      <c r="Y204" s="52">
        <f t="shared" si="60"/>
        <v>21</v>
      </c>
      <c r="Z204" s="52">
        <f t="shared" si="60"/>
        <v>22</v>
      </c>
      <c r="AA204" s="52">
        <f t="shared" si="60"/>
        <v>23</v>
      </c>
      <c r="AB204" s="52">
        <f t="shared" si="60"/>
        <v>24</v>
      </c>
      <c r="AC204" s="52">
        <f t="shared" si="60"/>
        <v>25</v>
      </c>
      <c r="AD204" s="52">
        <f t="shared" si="60"/>
        <v>26</v>
      </c>
      <c r="AE204" s="52">
        <f t="shared" si="60"/>
        <v>27</v>
      </c>
      <c r="AF204" s="52">
        <f t="shared" si="60"/>
        <v>28</v>
      </c>
      <c r="AG204" s="52">
        <f t="shared" si="60"/>
        <v>29</v>
      </c>
      <c r="AH204" s="52">
        <f t="shared" si="60"/>
        <v>30</v>
      </c>
    </row>
    <row r="205" spans="2:34" hidden="1">
      <c r="B205" s="53" t="s">
        <v>5</v>
      </c>
      <c r="C205" s="53"/>
      <c r="D205" s="51">
        <f>C8</f>
        <v>0</v>
      </c>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row>
    <row r="206" spans="2:34" ht="13.5" hidden="1" thickBot="1">
      <c r="B206" s="54" t="s">
        <v>6</v>
      </c>
      <c r="C206" s="55"/>
      <c r="D206" s="51">
        <f>C244</f>
        <v>12</v>
      </c>
      <c r="E206" s="47" t="s">
        <v>8</v>
      </c>
      <c r="F206" s="47" t="s">
        <v>9</v>
      </c>
      <c r="G206" s="47" t="s">
        <v>10</v>
      </c>
      <c r="H206" s="47" t="s">
        <v>11</v>
      </c>
      <c r="I206" s="47" t="s">
        <v>12</v>
      </c>
      <c r="J206" s="47" t="s">
        <v>13</v>
      </c>
      <c r="K206" s="47" t="s">
        <v>14</v>
      </c>
      <c r="L206" s="47" t="s">
        <v>15</v>
      </c>
      <c r="M206" s="47" t="s">
        <v>16</v>
      </c>
      <c r="N206" s="47" t="s">
        <v>17</v>
      </c>
      <c r="O206" s="47" t="s">
        <v>18</v>
      </c>
      <c r="P206" s="47" t="s">
        <v>19</v>
      </c>
      <c r="Q206" s="47" t="s">
        <v>20</v>
      </c>
      <c r="R206" s="47" t="s">
        <v>21</v>
      </c>
      <c r="S206" s="47" t="s">
        <v>22</v>
      </c>
      <c r="T206" s="47" t="s">
        <v>23</v>
      </c>
      <c r="U206" s="47" t="s">
        <v>24</v>
      </c>
      <c r="V206" s="47" t="s">
        <v>25</v>
      </c>
      <c r="W206" s="47" t="s">
        <v>26</v>
      </c>
      <c r="X206" s="47" t="s">
        <v>27</v>
      </c>
      <c r="Y206" s="47" t="s">
        <v>28</v>
      </c>
      <c r="Z206" s="47" t="s">
        <v>29</v>
      </c>
      <c r="AA206" s="47" t="s">
        <v>30</v>
      </c>
      <c r="AB206" s="47" t="s">
        <v>31</v>
      </c>
      <c r="AC206" s="47" t="s">
        <v>32</v>
      </c>
      <c r="AD206" s="47" t="s">
        <v>33</v>
      </c>
      <c r="AE206" s="47" t="s">
        <v>34</v>
      </c>
      <c r="AF206" s="47" t="s">
        <v>35</v>
      </c>
      <c r="AG206" s="47" t="s">
        <v>36</v>
      </c>
      <c r="AH206" s="47" t="s">
        <v>37</v>
      </c>
    </row>
    <row r="207" spans="2:34" ht="13.5" hidden="1" thickBot="1">
      <c r="B207" s="56" t="s">
        <v>0</v>
      </c>
      <c r="C207" s="53"/>
      <c r="D207" s="57">
        <f>C7</f>
        <v>0</v>
      </c>
      <c r="E207" s="47"/>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row>
    <row r="208" spans="2:34" hidden="1">
      <c r="B208" s="51" t="s">
        <v>1</v>
      </c>
      <c r="C208" s="51"/>
      <c r="D208" s="51"/>
      <c r="E208" s="51">
        <f>D204</f>
        <v>0</v>
      </c>
      <c r="F208" s="51">
        <f t="shared" ref="F208:AH211" si="61">E208</f>
        <v>0</v>
      </c>
      <c r="G208" s="51">
        <f t="shared" si="61"/>
        <v>0</v>
      </c>
      <c r="H208" s="51">
        <f t="shared" si="61"/>
        <v>0</v>
      </c>
      <c r="I208" s="51">
        <f t="shared" si="61"/>
        <v>0</v>
      </c>
      <c r="J208" s="51">
        <f t="shared" si="61"/>
        <v>0</v>
      </c>
      <c r="K208" s="51">
        <f t="shared" si="61"/>
        <v>0</v>
      </c>
      <c r="L208" s="51">
        <f t="shared" si="61"/>
        <v>0</v>
      </c>
      <c r="M208" s="51">
        <f t="shared" si="61"/>
        <v>0</v>
      </c>
      <c r="N208" s="51">
        <f t="shared" si="61"/>
        <v>0</v>
      </c>
      <c r="O208" s="51">
        <f t="shared" si="61"/>
        <v>0</v>
      </c>
      <c r="P208" s="51">
        <f t="shared" si="61"/>
        <v>0</v>
      </c>
      <c r="Q208" s="51">
        <f t="shared" si="61"/>
        <v>0</v>
      </c>
      <c r="R208" s="51">
        <f t="shared" si="61"/>
        <v>0</v>
      </c>
      <c r="S208" s="51">
        <f t="shared" si="61"/>
        <v>0</v>
      </c>
      <c r="T208" s="51">
        <f t="shared" si="61"/>
        <v>0</v>
      </c>
      <c r="U208" s="51">
        <f t="shared" si="61"/>
        <v>0</v>
      </c>
      <c r="V208" s="51">
        <f t="shared" si="61"/>
        <v>0</v>
      </c>
      <c r="W208" s="51">
        <f t="shared" si="61"/>
        <v>0</v>
      </c>
      <c r="X208" s="51">
        <f t="shared" si="61"/>
        <v>0</v>
      </c>
      <c r="Y208" s="51">
        <f t="shared" si="61"/>
        <v>0</v>
      </c>
      <c r="Z208" s="51">
        <f t="shared" si="61"/>
        <v>0</v>
      </c>
      <c r="AA208" s="51">
        <f t="shared" si="61"/>
        <v>0</v>
      </c>
      <c r="AB208" s="51">
        <f t="shared" si="61"/>
        <v>0</v>
      </c>
      <c r="AC208" s="51">
        <f t="shared" si="61"/>
        <v>0</v>
      </c>
      <c r="AD208" s="51">
        <f t="shared" si="61"/>
        <v>0</v>
      </c>
      <c r="AE208" s="51">
        <f t="shared" si="61"/>
        <v>0</v>
      </c>
      <c r="AF208" s="51">
        <f t="shared" si="61"/>
        <v>0</v>
      </c>
      <c r="AG208" s="51">
        <f t="shared" si="61"/>
        <v>0</v>
      </c>
      <c r="AH208" s="51">
        <f t="shared" si="61"/>
        <v>0</v>
      </c>
    </row>
    <row r="209" spans="2:34" hidden="1">
      <c r="B209" s="51" t="s">
        <v>3</v>
      </c>
      <c r="C209" s="51"/>
      <c r="D209" s="51">
        <f>D205*D206</f>
        <v>0</v>
      </c>
      <c r="E209" s="51">
        <f>D205</f>
        <v>0</v>
      </c>
      <c r="F209" s="51">
        <f t="shared" si="61"/>
        <v>0</v>
      </c>
      <c r="G209" s="51">
        <f t="shared" si="61"/>
        <v>0</v>
      </c>
      <c r="H209" s="51">
        <f t="shared" si="61"/>
        <v>0</v>
      </c>
      <c r="I209" s="51">
        <f t="shared" si="61"/>
        <v>0</v>
      </c>
      <c r="J209" s="51">
        <f t="shared" si="61"/>
        <v>0</v>
      </c>
      <c r="K209" s="51">
        <f t="shared" si="61"/>
        <v>0</v>
      </c>
      <c r="L209" s="51">
        <f t="shared" si="61"/>
        <v>0</v>
      </c>
      <c r="M209" s="51">
        <f t="shared" si="61"/>
        <v>0</v>
      </c>
      <c r="N209" s="51">
        <f t="shared" si="61"/>
        <v>0</v>
      </c>
      <c r="O209" s="51">
        <f t="shared" si="61"/>
        <v>0</v>
      </c>
      <c r="P209" s="51">
        <f t="shared" si="61"/>
        <v>0</v>
      </c>
      <c r="Q209" s="51">
        <f t="shared" si="61"/>
        <v>0</v>
      </c>
      <c r="R209" s="51">
        <f t="shared" si="61"/>
        <v>0</v>
      </c>
      <c r="S209" s="51">
        <f t="shared" si="61"/>
        <v>0</v>
      </c>
      <c r="T209" s="51">
        <f t="shared" si="61"/>
        <v>0</v>
      </c>
      <c r="U209" s="51">
        <f t="shared" si="61"/>
        <v>0</v>
      </c>
      <c r="V209" s="51">
        <f t="shared" si="61"/>
        <v>0</v>
      </c>
      <c r="W209" s="51">
        <f t="shared" si="61"/>
        <v>0</v>
      </c>
      <c r="X209" s="51">
        <f t="shared" si="61"/>
        <v>0</v>
      </c>
      <c r="Y209" s="51">
        <f t="shared" si="61"/>
        <v>0</v>
      </c>
      <c r="Z209" s="51">
        <f t="shared" si="61"/>
        <v>0</v>
      </c>
      <c r="AA209" s="51">
        <f t="shared" si="61"/>
        <v>0</v>
      </c>
      <c r="AB209" s="51">
        <f t="shared" si="61"/>
        <v>0</v>
      </c>
      <c r="AC209" s="51">
        <f t="shared" si="61"/>
        <v>0</v>
      </c>
      <c r="AD209" s="51">
        <f t="shared" si="61"/>
        <v>0</v>
      </c>
      <c r="AE209" s="51">
        <f t="shared" si="61"/>
        <v>0</v>
      </c>
      <c r="AF209" s="51">
        <f t="shared" si="61"/>
        <v>0</v>
      </c>
      <c r="AG209" s="51">
        <f t="shared" si="61"/>
        <v>0</v>
      </c>
      <c r="AH209" s="51">
        <f t="shared" si="61"/>
        <v>0</v>
      </c>
    </row>
    <row r="210" spans="2:34" hidden="1">
      <c r="B210" s="27" t="s">
        <v>52</v>
      </c>
      <c r="C210" s="27"/>
      <c r="D210" s="57">
        <f>D207/D206</f>
        <v>0</v>
      </c>
      <c r="E210" s="51">
        <f>D206</f>
        <v>12</v>
      </c>
      <c r="F210" s="51">
        <f t="shared" si="61"/>
        <v>12</v>
      </c>
      <c r="G210" s="51">
        <f t="shared" si="61"/>
        <v>12</v>
      </c>
      <c r="H210" s="51">
        <f t="shared" si="61"/>
        <v>12</v>
      </c>
      <c r="I210" s="51">
        <f t="shared" si="61"/>
        <v>12</v>
      </c>
      <c r="J210" s="51">
        <f t="shared" si="61"/>
        <v>12</v>
      </c>
      <c r="K210" s="51">
        <f t="shared" si="61"/>
        <v>12</v>
      </c>
      <c r="L210" s="51">
        <f t="shared" si="61"/>
        <v>12</v>
      </c>
      <c r="M210" s="51">
        <f t="shared" si="61"/>
        <v>12</v>
      </c>
      <c r="N210" s="51">
        <f t="shared" si="61"/>
        <v>12</v>
      </c>
      <c r="O210" s="51">
        <f t="shared" si="61"/>
        <v>12</v>
      </c>
      <c r="P210" s="51">
        <f t="shared" si="61"/>
        <v>12</v>
      </c>
      <c r="Q210" s="51">
        <f t="shared" si="61"/>
        <v>12</v>
      </c>
      <c r="R210" s="51">
        <f t="shared" si="61"/>
        <v>12</v>
      </c>
      <c r="S210" s="51">
        <f t="shared" si="61"/>
        <v>12</v>
      </c>
      <c r="T210" s="51">
        <f t="shared" si="61"/>
        <v>12</v>
      </c>
      <c r="U210" s="51">
        <f t="shared" si="61"/>
        <v>12</v>
      </c>
      <c r="V210" s="51">
        <f t="shared" si="61"/>
        <v>12</v>
      </c>
      <c r="W210" s="51">
        <f t="shared" si="61"/>
        <v>12</v>
      </c>
      <c r="X210" s="51">
        <f t="shared" si="61"/>
        <v>12</v>
      </c>
      <c r="Y210" s="51">
        <f t="shared" si="61"/>
        <v>12</v>
      </c>
      <c r="Z210" s="51">
        <f t="shared" si="61"/>
        <v>12</v>
      </c>
      <c r="AA210" s="51">
        <f t="shared" si="61"/>
        <v>12</v>
      </c>
      <c r="AB210" s="51">
        <f t="shared" si="61"/>
        <v>12</v>
      </c>
      <c r="AC210" s="51">
        <f t="shared" si="61"/>
        <v>12</v>
      </c>
      <c r="AD210" s="51">
        <f t="shared" si="61"/>
        <v>12</v>
      </c>
      <c r="AE210" s="51">
        <f t="shared" si="61"/>
        <v>12</v>
      </c>
      <c r="AF210" s="51">
        <f t="shared" si="61"/>
        <v>12</v>
      </c>
      <c r="AG210" s="51">
        <f t="shared" si="61"/>
        <v>12</v>
      </c>
      <c r="AH210" s="51">
        <f t="shared" si="61"/>
        <v>12</v>
      </c>
    </row>
    <row r="211" spans="2:34" hidden="1">
      <c r="B211" s="51" t="s">
        <v>38</v>
      </c>
      <c r="C211" s="51"/>
      <c r="D211" s="51" t="e">
        <f>D220</f>
        <v>#DIV/0!</v>
      </c>
      <c r="E211" s="57">
        <f>D207</f>
        <v>0</v>
      </c>
      <c r="F211" s="57">
        <f t="shared" si="61"/>
        <v>0</v>
      </c>
      <c r="G211" s="57">
        <f t="shared" si="61"/>
        <v>0</v>
      </c>
      <c r="H211" s="57">
        <f t="shared" si="61"/>
        <v>0</v>
      </c>
      <c r="I211" s="57">
        <f t="shared" si="61"/>
        <v>0</v>
      </c>
      <c r="J211" s="57">
        <f t="shared" si="61"/>
        <v>0</v>
      </c>
      <c r="K211" s="57">
        <f t="shared" si="61"/>
        <v>0</v>
      </c>
      <c r="L211" s="57">
        <f t="shared" si="61"/>
        <v>0</v>
      </c>
      <c r="M211" s="57">
        <f t="shared" si="61"/>
        <v>0</v>
      </c>
      <c r="N211" s="57">
        <f t="shared" si="61"/>
        <v>0</v>
      </c>
      <c r="O211" s="57">
        <f t="shared" si="61"/>
        <v>0</v>
      </c>
      <c r="P211" s="57">
        <f t="shared" si="61"/>
        <v>0</v>
      </c>
      <c r="Q211" s="57">
        <f t="shared" si="61"/>
        <v>0</v>
      </c>
      <c r="R211" s="57">
        <f t="shared" si="61"/>
        <v>0</v>
      </c>
      <c r="S211" s="57">
        <f t="shared" si="61"/>
        <v>0</v>
      </c>
      <c r="T211" s="57">
        <f t="shared" si="61"/>
        <v>0</v>
      </c>
      <c r="U211" s="57">
        <f t="shared" si="61"/>
        <v>0</v>
      </c>
      <c r="V211" s="57">
        <f t="shared" si="61"/>
        <v>0</v>
      </c>
      <c r="W211" s="57">
        <f t="shared" si="61"/>
        <v>0</v>
      </c>
      <c r="X211" s="57">
        <f t="shared" si="61"/>
        <v>0</v>
      </c>
      <c r="Y211" s="57">
        <f t="shared" si="61"/>
        <v>0</v>
      </c>
      <c r="Z211" s="57">
        <f t="shared" si="61"/>
        <v>0</v>
      </c>
      <c r="AA211" s="57">
        <f t="shared" si="61"/>
        <v>0</v>
      </c>
      <c r="AB211" s="57">
        <f t="shared" si="61"/>
        <v>0</v>
      </c>
      <c r="AC211" s="57">
        <f t="shared" si="61"/>
        <v>0</v>
      </c>
      <c r="AD211" s="57">
        <f t="shared" si="61"/>
        <v>0</v>
      </c>
      <c r="AE211" s="57">
        <f t="shared" si="61"/>
        <v>0</v>
      </c>
      <c r="AF211" s="57">
        <f t="shared" si="61"/>
        <v>0</v>
      </c>
      <c r="AG211" s="57">
        <f t="shared" si="61"/>
        <v>0</v>
      </c>
      <c r="AH211" s="57">
        <f t="shared" si="61"/>
        <v>0</v>
      </c>
    </row>
    <row r="212" spans="2:34" ht="13.5" hidden="1" thickBot="1">
      <c r="B212" s="59" t="s">
        <v>4</v>
      </c>
      <c r="C212" s="60"/>
      <c r="D212" s="51" t="e">
        <f>D211*D206</f>
        <v>#DIV/0!</v>
      </c>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row>
    <row r="213" spans="2:34" hidden="1">
      <c r="B213" s="51" t="s">
        <v>39</v>
      </c>
      <c r="C213" s="51"/>
      <c r="D213" s="60"/>
      <c r="E213" s="51">
        <f t="shared" ref="E213:AH213" si="62">E209*E210</f>
        <v>0</v>
      </c>
      <c r="F213" s="51">
        <f t="shared" si="62"/>
        <v>0</v>
      </c>
      <c r="G213" s="51">
        <f t="shared" si="62"/>
        <v>0</v>
      </c>
      <c r="H213" s="51">
        <f t="shared" si="62"/>
        <v>0</v>
      </c>
      <c r="I213" s="51">
        <f t="shared" si="62"/>
        <v>0</v>
      </c>
      <c r="J213" s="51">
        <f t="shared" si="62"/>
        <v>0</v>
      </c>
      <c r="K213" s="51">
        <f t="shared" si="62"/>
        <v>0</v>
      </c>
      <c r="L213" s="51">
        <f t="shared" si="62"/>
        <v>0</v>
      </c>
      <c r="M213" s="51">
        <f t="shared" si="62"/>
        <v>0</v>
      </c>
      <c r="N213" s="51">
        <f t="shared" si="62"/>
        <v>0</v>
      </c>
      <c r="O213" s="51">
        <f t="shared" si="62"/>
        <v>0</v>
      </c>
      <c r="P213" s="51">
        <f t="shared" si="62"/>
        <v>0</v>
      </c>
      <c r="Q213" s="51">
        <f t="shared" si="62"/>
        <v>0</v>
      </c>
      <c r="R213" s="51">
        <f t="shared" si="62"/>
        <v>0</v>
      </c>
      <c r="S213" s="51">
        <f t="shared" si="62"/>
        <v>0</v>
      </c>
      <c r="T213" s="51">
        <f t="shared" si="62"/>
        <v>0</v>
      </c>
      <c r="U213" s="51">
        <f t="shared" si="62"/>
        <v>0</v>
      </c>
      <c r="V213" s="51">
        <f t="shared" si="62"/>
        <v>0</v>
      </c>
      <c r="W213" s="51">
        <f t="shared" si="62"/>
        <v>0</v>
      </c>
      <c r="X213" s="51">
        <f t="shared" si="62"/>
        <v>0</v>
      </c>
      <c r="Y213" s="51">
        <f t="shared" si="62"/>
        <v>0</v>
      </c>
      <c r="Z213" s="51">
        <f t="shared" si="62"/>
        <v>0</v>
      </c>
      <c r="AA213" s="51">
        <f t="shared" si="62"/>
        <v>0</v>
      </c>
      <c r="AB213" s="51">
        <f t="shared" si="62"/>
        <v>0</v>
      </c>
      <c r="AC213" s="51">
        <f t="shared" si="62"/>
        <v>0</v>
      </c>
      <c r="AD213" s="51">
        <f t="shared" si="62"/>
        <v>0</v>
      </c>
      <c r="AE213" s="51">
        <f t="shared" si="62"/>
        <v>0</v>
      </c>
      <c r="AF213" s="51">
        <f t="shared" si="62"/>
        <v>0</v>
      </c>
      <c r="AG213" s="51">
        <f t="shared" si="62"/>
        <v>0</v>
      </c>
      <c r="AH213" s="51">
        <f t="shared" si="62"/>
        <v>0</v>
      </c>
    </row>
    <row r="214" spans="2:34" hidden="1">
      <c r="B214" s="51" t="s">
        <v>40</v>
      </c>
      <c r="C214" s="51"/>
      <c r="D214" s="51"/>
      <c r="E214" s="57">
        <f t="shared" ref="E214:AH214" si="63">E211/E210</f>
        <v>0</v>
      </c>
      <c r="F214" s="57">
        <f t="shared" si="63"/>
        <v>0</v>
      </c>
      <c r="G214" s="57">
        <f t="shared" si="63"/>
        <v>0</v>
      </c>
      <c r="H214" s="57">
        <f t="shared" si="63"/>
        <v>0</v>
      </c>
      <c r="I214" s="57">
        <f t="shared" si="63"/>
        <v>0</v>
      </c>
      <c r="J214" s="57">
        <f t="shared" si="63"/>
        <v>0</v>
      </c>
      <c r="K214" s="57">
        <f t="shared" si="63"/>
        <v>0</v>
      </c>
      <c r="L214" s="57">
        <f t="shared" si="63"/>
        <v>0</v>
      </c>
      <c r="M214" s="57">
        <f t="shared" si="63"/>
        <v>0</v>
      </c>
      <c r="N214" s="57">
        <f t="shared" si="63"/>
        <v>0</v>
      </c>
      <c r="O214" s="57">
        <f t="shared" si="63"/>
        <v>0</v>
      </c>
      <c r="P214" s="57">
        <f t="shared" si="63"/>
        <v>0</v>
      </c>
      <c r="Q214" s="57">
        <f t="shared" si="63"/>
        <v>0</v>
      </c>
      <c r="R214" s="57">
        <f t="shared" si="63"/>
        <v>0</v>
      </c>
      <c r="S214" s="57">
        <f t="shared" si="63"/>
        <v>0</v>
      </c>
      <c r="T214" s="57">
        <f t="shared" si="63"/>
        <v>0</v>
      </c>
      <c r="U214" s="57">
        <f t="shared" si="63"/>
        <v>0</v>
      </c>
      <c r="V214" s="57">
        <f t="shared" si="63"/>
        <v>0</v>
      </c>
      <c r="W214" s="57">
        <f t="shared" si="63"/>
        <v>0</v>
      </c>
      <c r="X214" s="57">
        <f t="shared" si="63"/>
        <v>0</v>
      </c>
      <c r="Y214" s="57">
        <f t="shared" si="63"/>
        <v>0</v>
      </c>
      <c r="Z214" s="57">
        <f t="shared" si="63"/>
        <v>0</v>
      </c>
      <c r="AA214" s="57">
        <f t="shared" si="63"/>
        <v>0</v>
      </c>
      <c r="AB214" s="57">
        <f t="shared" si="63"/>
        <v>0</v>
      </c>
      <c r="AC214" s="57">
        <f t="shared" si="63"/>
        <v>0</v>
      </c>
      <c r="AD214" s="57">
        <f t="shared" si="63"/>
        <v>0</v>
      </c>
      <c r="AE214" s="57">
        <f t="shared" si="63"/>
        <v>0</v>
      </c>
      <c r="AF214" s="57">
        <f t="shared" si="63"/>
        <v>0</v>
      </c>
      <c r="AG214" s="57">
        <f t="shared" si="63"/>
        <v>0</v>
      </c>
      <c r="AH214" s="57">
        <f t="shared" si="63"/>
        <v>0</v>
      </c>
    </row>
    <row r="215" spans="2:34" hidden="1">
      <c r="B215" s="51" t="s">
        <v>41</v>
      </c>
      <c r="C215" s="51"/>
      <c r="D215" s="60" t="e">
        <f>D226</f>
        <v>#DIV/0!</v>
      </c>
      <c r="E215" s="51" t="e">
        <f t="shared" ref="E215:AH215" si="64">E224</f>
        <v>#DIV/0!</v>
      </c>
      <c r="F215" s="51" t="e">
        <f t="shared" si="64"/>
        <v>#DIV/0!</v>
      </c>
      <c r="G215" s="51" t="e">
        <f t="shared" si="64"/>
        <v>#DIV/0!</v>
      </c>
      <c r="H215" s="51" t="e">
        <f t="shared" si="64"/>
        <v>#DIV/0!</v>
      </c>
      <c r="I215" s="51" t="e">
        <f t="shared" si="64"/>
        <v>#DIV/0!</v>
      </c>
      <c r="J215" s="51" t="e">
        <f t="shared" si="64"/>
        <v>#DIV/0!</v>
      </c>
      <c r="K215" s="51" t="e">
        <f t="shared" si="64"/>
        <v>#DIV/0!</v>
      </c>
      <c r="L215" s="51" t="e">
        <f t="shared" si="64"/>
        <v>#DIV/0!</v>
      </c>
      <c r="M215" s="51" t="e">
        <f t="shared" si="64"/>
        <v>#DIV/0!</v>
      </c>
      <c r="N215" s="51" t="e">
        <f t="shared" si="64"/>
        <v>#DIV/0!</v>
      </c>
      <c r="O215" s="51" t="e">
        <f t="shared" si="64"/>
        <v>#DIV/0!</v>
      </c>
      <c r="P215" s="51" t="e">
        <f t="shared" si="64"/>
        <v>#DIV/0!</v>
      </c>
      <c r="Q215" s="51" t="e">
        <f t="shared" si="64"/>
        <v>#DIV/0!</v>
      </c>
      <c r="R215" s="51" t="e">
        <f t="shared" si="64"/>
        <v>#DIV/0!</v>
      </c>
      <c r="S215" s="51" t="e">
        <f t="shared" si="64"/>
        <v>#DIV/0!</v>
      </c>
      <c r="T215" s="51" t="e">
        <f t="shared" si="64"/>
        <v>#DIV/0!</v>
      </c>
      <c r="U215" s="51" t="e">
        <f t="shared" si="64"/>
        <v>#DIV/0!</v>
      </c>
      <c r="V215" s="51" t="e">
        <f t="shared" si="64"/>
        <v>#DIV/0!</v>
      </c>
      <c r="W215" s="51" t="e">
        <f t="shared" si="64"/>
        <v>#DIV/0!</v>
      </c>
      <c r="X215" s="51" t="e">
        <f t="shared" si="64"/>
        <v>#DIV/0!</v>
      </c>
      <c r="Y215" s="51" t="e">
        <f t="shared" si="64"/>
        <v>#DIV/0!</v>
      </c>
      <c r="Z215" s="51" t="e">
        <f t="shared" si="64"/>
        <v>#DIV/0!</v>
      </c>
      <c r="AA215" s="51" t="e">
        <f t="shared" si="64"/>
        <v>#DIV/0!</v>
      </c>
      <c r="AB215" s="51" t="e">
        <f t="shared" si="64"/>
        <v>#DIV/0!</v>
      </c>
      <c r="AC215" s="51" t="e">
        <f t="shared" si="64"/>
        <v>#DIV/0!</v>
      </c>
      <c r="AD215" s="51" t="e">
        <f t="shared" si="64"/>
        <v>#DIV/0!</v>
      </c>
      <c r="AE215" s="51" t="e">
        <f t="shared" si="64"/>
        <v>#DIV/0!</v>
      </c>
      <c r="AF215" s="51" t="e">
        <f t="shared" si="64"/>
        <v>#DIV/0!</v>
      </c>
      <c r="AG215" s="51" t="e">
        <f t="shared" si="64"/>
        <v>#DIV/0!</v>
      </c>
      <c r="AH215" s="51" t="e">
        <f t="shared" si="64"/>
        <v>#DIV/0!</v>
      </c>
    </row>
    <row r="216" spans="2:34" hidden="1">
      <c r="B216" s="51" t="s">
        <v>42</v>
      </c>
      <c r="C216" s="51"/>
      <c r="D216" s="51"/>
      <c r="E216" s="51" t="e">
        <f>E215*D206</f>
        <v>#DIV/0!</v>
      </c>
      <c r="F216" s="51" t="e">
        <f t="shared" ref="F216:AH216" si="65">F215*E210</f>
        <v>#DIV/0!</v>
      </c>
      <c r="G216" s="51" t="e">
        <f t="shared" si="65"/>
        <v>#DIV/0!</v>
      </c>
      <c r="H216" s="51" t="e">
        <f t="shared" si="65"/>
        <v>#DIV/0!</v>
      </c>
      <c r="I216" s="51" t="e">
        <f t="shared" si="65"/>
        <v>#DIV/0!</v>
      </c>
      <c r="J216" s="51" t="e">
        <f t="shared" si="65"/>
        <v>#DIV/0!</v>
      </c>
      <c r="K216" s="51" t="e">
        <f t="shared" si="65"/>
        <v>#DIV/0!</v>
      </c>
      <c r="L216" s="51" t="e">
        <f t="shared" si="65"/>
        <v>#DIV/0!</v>
      </c>
      <c r="M216" s="51" t="e">
        <f t="shared" si="65"/>
        <v>#DIV/0!</v>
      </c>
      <c r="N216" s="51" t="e">
        <f t="shared" si="65"/>
        <v>#DIV/0!</v>
      </c>
      <c r="O216" s="51" t="e">
        <f t="shared" si="65"/>
        <v>#DIV/0!</v>
      </c>
      <c r="P216" s="51" t="e">
        <f t="shared" si="65"/>
        <v>#DIV/0!</v>
      </c>
      <c r="Q216" s="51" t="e">
        <f t="shared" si="65"/>
        <v>#DIV/0!</v>
      </c>
      <c r="R216" s="51" t="e">
        <f t="shared" si="65"/>
        <v>#DIV/0!</v>
      </c>
      <c r="S216" s="51" t="e">
        <f t="shared" si="65"/>
        <v>#DIV/0!</v>
      </c>
      <c r="T216" s="51" t="e">
        <f t="shared" si="65"/>
        <v>#DIV/0!</v>
      </c>
      <c r="U216" s="51" t="e">
        <f t="shared" si="65"/>
        <v>#DIV/0!</v>
      </c>
      <c r="V216" s="51" t="e">
        <f t="shared" si="65"/>
        <v>#DIV/0!</v>
      </c>
      <c r="W216" s="51" t="e">
        <f t="shared" si="65"/>
        <v>#DIV/0!</v>
      </c>
      <c r="X216" s="51" t="e">
        <f t="shared" si="65"/>
        <v>#DIV/0!</v>
      </c>
      <c r="Y216" s="51" t="e">
        <f t="shared" si="65"/>
        <v>#DIV/0!</v>
      </c>
      <c r="Z216" s="51" t="e">
        <f t="shared" si="65"/>
        <v>#DIV/0!</v>
      </c>
      <c r="AA216" s="51" t="e">
        <f t="shared" si="65"/>
        <v>#DIV/0!</v>
      </c>
      <c r="AB216" s="51" t="e">
        <f t="shared" si="65"/>
        <v>#DIV/0!</v>
      </c>
      <c r="AC216" s="51" t="e">
        <f t="shared" si="65"/>
        <v>#DIV/0!</v>
      </c>
      <c r="AD216" s="51" t="e">
        <f t="shared" si="65"/>
        <v>#DIV/0!</v>
      </c>
      <c r="AE216" s="51" t="e">
        <f t="shared" si="65"/>
        <v>#DIV/0!</v>
      </c>
      <c r="AF216" s="51" t="e">
        <f t="shared" si="65"/>
        <v>#DIV/0!</v>
      </c>
      <c r="AG216" s="51" t="e">
        <f t="shared" si="65"/>
        <v>#DIV/0!</v>
      </c>
      <c r="AH216" s="51" t="e">
        <f t="shared" si="65"/>
        <v>#DIV/0!</v>
      </c>
    </row>
    <row r="217" spans="2:34" hidden="1">
      <c r="B217" s="60" t="s">
        <v>43</v>
      </c>
      <c r="C217" s="60"/>
      <c r="D217" s="51"/>
      <c r="E217" s="60" t="e">
        <f>D226-E230</f>
        <v>#DIV/0!</v>
      </c>
      <c r="F217" s="60" t="e">
        <f t="shared" ref="F217:AH217" si="66">E230-F230</f>
        <v>#DIV/0!</v>
      </c>
      <c r="G217" s="60" t="e">
        <f t="shared" si="66"/>
        <v>#DIV/0!</v>
      </c>
      <c r="H217" s="60" t="e">
        <f t="shared" si="66"/>
        <v>#DIV/0!</v>
      </c>
      <c r="I217" s="60" t="e">
        <f t="shared" si="66"/>
        <v>#DIV/0!</v>
      </c>
      <c r="J217" s="60" t="e">
        <f t="shared" si="66"/>
        <v>#DIV/0!</v>
      </c>
      <c r="K217" s="60" t="e">
        <f t="shared" si="66"/>
        <v>#DIV/0!</v>
      </c>
      <c r="L217" s="60" t="e">
        <f t="shared" si="66"/>
        <v>#DIV/0!</v>
      </c>
      <c r="M217" s="60" t="e">
        <f t="shared" si="66"/>
        <v>#DIV/0!</v>
      </c>
      <c r="N217" s="60" t="e">
        <f t="shared" si="66"/>
        <v>#DIV/0!</v>
      </c>
      <c r="O217" s="60" t="e">
        <f t="shared" si="66"/>
        <v>#DIV/0!</v>
      </c>
      <c r="P217" s="60" t="e">
        <f t="shared" si="66"/>
        <v>#DIV/0!</v>
      </c>
      <c r="Q217" s="60" t="e">
        <f t="shared" si="66"/>
        <v>#DIV/0!</v>
      </c>
      <c r="R217" s="60" t="e">
        <f t="shared" si="66"/>
        <v>#DIV/0!</v>
      </c>
      <c r="S217" s="60" t="e">
        <f t="shared" si="66"/>
        <v>#DIV/0!</v>
      </c>
      <c r="T217" s="60" t="e">
        <f t="shared" si="66"/>
        <v>#DIV/0!</v>
      </c>
      <c r="U217" s="60" t="e">
        <f t="shared" si="66"/>
        <v>#DIV/0!</v>
      </c>
      <c r="V217" s="60" t="e">
        <f t="shared" si="66"/>
        <v>#DIV/0!</v>
      </c>
      <c r="W217" s="60" t="e">
        <f t="shared" si="66"/>
        <v>#DIV/0!</v>
      </c>
      <c r="X217" s="60" t="e">
        <f t="shared" si="66"/>
        <v>#DIV/0!</v>
      </c>
      <c r="Y217" s="60" t="e">
        <f t="shared" si="66"/>
        <v>#DIV/0!</v>
      </c>
      <c r="Z217" s="60" t="e">
        <f t="shared" si="66"/>
        <v>#DIV/0!</v>
      </c>
      <c r="AA217" s="60" t="e">
        <f t="shared" si="66"/>
        <v>#DIV/0!</v>
      </c>
      <c r="AB217" s="60" t="e">
        <f t="shared" si="66"/>
        <v>#DIV/0!</v>
      </c>
      <c r="AC217" s="60" t="e">
        <f t="shared" si="66"/>
        <v>#DIV/0!</v>
      </c>
      <c r="AD217" s="60" t="e">
        <f t="shared" si="66"/>
        <v>#DIV/0!</v>
      </c>
      <c r="AE217" s="60" t="e">
        <f t="shared" si="66"/>
        <v>#DIV/0!</v>
      </c>
      <c r="AF217" s="60" t="e">
        <f t="shared" si="66"/>
        <v>#DIV/0!</v>
      </c>
      <c r="AG217" s="60" t="e">
        <f t="shared" si="66"/>
        <v>#DIV/0!</v>
      </c>
      <c r="AH217" s="60" t="e">
        <f t="shared" si="66"/>
        <v>#DIV/0!</v>
      </c>
    </row>
    <row r="218" spans="2:34" hidden="1">
      <c r="B218" s="60" t="s">
        <v>44</v>
      </c>
      <c r="C218" s="60"/>
      <c r="D218" s="61">
        <f>(1+D210)^-D209</f>
        <v>1</v>
      </c>
      <c r="E218" s="51" t="e">
        <f t="shared" ref="E218:AH218" si="67">E216-E217</f>
        <v>#DIV/0!</v>
      </c>
      <c r="F218" s="51" t="e">
        <f t="shared" si="67"/>
        <v>#DIV/0!</v>
      </c>
      <c r="G218" s="51" t="e">
        <f t="shared" si="67"/>
        <v>#DIV/0!</v>
      </c>
      <c r="H218" s="51" t="e">
        <f t="shared" si="67"/>
        <v>#DIV/0!</v>
      </c>
      <c r="I218" s="51" t="e">
        <f t="shared" si="67"/>
        <v>#DIV/0!</v>
      </c>
      <c r="J218" s="51" t="e">
        <f t="shared" si="67"/>
        <v>#DIV/0!</v>
      </c>
      <c r="K218" s="51" t="e">
        <f t="shared" si="67"/>
        <v>#DIV/0!</v>
      </c>
      <c r="L218" s="51" t="e">
        <f t="shared" si="67"/>
        <v>#DIV/0!</v>
      </c>
      <c r="M218" s="51" t="e">
        <f t="shared" si="67"/>
        <v>#DIV/0!</v>
      </c>
      <c r="N218" s="51" t="e">
        <f t="shared" si="67"/>
        <v>#DIV/0!</v>
      </c>
      <c r="O218" s="51" t="e">
        <f t="shared" si="67"/>
        <v>#DIV/0!</v>
      </c>
      <c r="P218" s="51" t="e">
        <f t="shared" si="67"/>
        <v>#DIV/0!</v>
      </c>
      <c r="Q218" s="51" t="e">
        <f t="shared" si="67"/>
        <v>#DIV/0!</v>
      </c>
      <c r="R218" s="51" t="e">
        <f t="shared" si="67"/>
        <v>#DIV/0!</v>
      </c>
      <c r="S218" s="51" t="e">
        <f t="shared" si="67"/>
        <v>#DIV/0!</v>
      </c>
      <c r="T218" s="51" t="e">
        <f t="shared" si="67"/>
        <v>#DIV/0!</v>
      </c>
      <c r="U218" s="51" t="e">
        <f t="shared" si="67"/>
        <v>#DIV/0!</v>
      </c>
      <c r="V218" s="51" t="e">
        <f t="shared" si="67"/>
        <v>#DIV/0!</v>
      </c>
      <c r="W218" s="51" t="e">
        <f t="shared" si="67"/>
        <v>#DIV/0!</v>
      </c>
      <c r="X218" s="51" t="e">
        <f t="shared" si="67"/>
        <v>#DIV/0!</v>
      </c>
      <c r="Y218" s="51" t="e">
        <f t="shared" si="67"/>
        <v>#DIV/0!</v>
      </c>
      <c r="Z218" s="51" t="e">
        <f t="shared" si="67"/>
        <v>#DIV/0!</v>
      </c>
      <c r="AA218" s="51" t="e">
        <f t="shared" si="67"/>
        <v>#DIV/0!</v>
      </c>
      <c r="AB218" s="51" t="e">
        <f t="shared" si="67"/>
        <v>#DIV/0!</v>
      </c>
      <c r="AC218" s="51" t="e">
        <f t="shared" si="67"/>
        <v>#DIV/0!</v>
      </c>
      <c r="AD218" s="51" t="e">
        <f t="shared" si="67"/>
        <v>#DIV/0!</v>
      </c>
      <c r="AE218" s="51" t="e">
        <f t="shared" si="67"/>
        <v>#DIV/0!</v>
      </c>
      <c r="AF218" s="51" t="e">
        <f t="shared" si="67"/>
        <v>#DIV/0!</v>
      </c>
      <c r="AG218" s="51" t="e">
        <f t="shared" si="67"/>
        <v>#DIV/0!</v>
      </c>
      <c r="AH218" s="51" t="e">
        <f t="shared" si="67"/>
        <v>#DIV/0!</v>
      </c>
    </row>
    <row r="219" spans="2:34" hidden="1">
      <c r="B219" s="60" t="s">
        <v>45</v>
      </c>
      <c r="C219" s="60"/>
      <c r="D219" s="61" t="e">
        <f>(1-D218)/D210</f>
        <v>#DIV/0!</v>
      </c>
      <c r="E219" s="60" t="e">
        <f t="shared" ref="E219:AH219" si="68">E230</f>
        <v>#DIV/0!</v>
      </c>
      <c r="F219" s="60" t="e">
        <f t="shared" si="68"/>
        <v>#DIV/0!</v>
      </c>
      <c r="G219" s="60" t="e">
        <f t="shared" si="68"/>
        <v>#DIV/0!</v>
      </c>
      <c r="H219" s="60" t="e">
        <f t="shared" si="68"/>
        <v>#DIV/0!</v>
      </c>
      <c r="I219" s="60" t="e">
        <f t="shared" si="68"/>
        <v>#DIV/0!</v>
      </c>
      <c r="J219" s="60" t="e">
        <f t="shared" si="68"/>
        <v>#DIV/0!</v>
      </c>
      <c r="K219" s="60" t="e">
        <f t="shared" si="68"/>
        <v>#DIV/0!</v>
      </c>
      <c r="L219" s="60" t="e">
        <f t="shared" si="68"/>
        <v>#DIV/0!</v>
      </c>
      <c r="M219" s="60" t="e">
        <f t="shared" si="68"/>
        <v>#DIV/0!</v>
      </c>
      <c r="N219" s="60" t="e">
        <f t="shared" si="68"/>
        <v>#DIV/0!</v>
      </c>
      <c r="O219" s="60" t="e">
        <f t="shared" si="68"/>
        <v>#DIV/0!</v>
      </c>
      <c r="P219" s="60" t="e">
        <f t="shared" si="68"/>
        <v>#DIV/0!</v>
      </c>
      <c r="Q219" s="60" t="e">
        <f t="shared" si="68"/>
        <v>#DIV/0!</v>
      </c>
      <c r="R219" s="60" t="e">
        <f t="shared" si="68"/>
        <v>#DIV/0!</v>
      </c>
      <c r="S219" s="60" t="e">
        <f t="shared" si="68"/>
        <v>#DIV/0!</v>
      </c>
      <c r="T219" s="60" t="e">
        <f t="shared" si="68"/>
        <v>#DIV/0!</v>
      </c>
      <c r="U219" s="60" t="e">
        <f t="shared" si="68"/>
        <v>#DIV/0!</v>
      </c>
      <c r="V219" s="60" t="e">
        <f t="shared" si="68"/>
        <v>#DIV/0!</v>
      </c>
      <c r="W219" s="60" t="e">
        <f t="shared" si="68"/>
        <v>#DIV/0!</v>
      </c>
      <c r="X219" s="60" t="e">
        <f t="shared" si="68"/>
        <v>#DIV/0!</v>
      </c>
      <c r="Y219" s="60" t="e">
        <f t="shared" si="68"/>
        <v>#DIV/0!</v>
      </c>
      <c r="Z219" s="60" t="e">
        <f t="shared" si="68"/>
        <v>#DIV/0!</v>
      </c>
      <c r="AA219" s="60" t="e">
        <f t="shared" si="68"/>
        <v>#DIV/0!</v>
      </c>
      <c r="AB219" s="60" t="e">
        <f t="shared" si="68"/>
        <v>#DIV/0!</v>
      </c>
      <c r="AC219" s="60" t="e">
        <f t="shared" si="68"/>
        <v>#DIV/0!</v>
      </c>
      <c r="AD219" s="60" t="e">
        <f t="shared" si="68"/>
        <v>#DIV/0!</v>
      </c>
      <c r="AE219" s="60" t="e">
        <f t="shared" si="68"/>
        <v>#DIV/0!</v>
      </c>
      <c r="AF219" s="60" t="e">
        <f t="shared" si="68"/>
        <v>#DIV/0!</v>
      </c>
      <c r="AG219" s="60" t="e">
        <f t="shared" si="68"/>
        <v>#DIV/0!</v>
      </c>
      <c r="AH219" s="60" t="e">
        <f t="shared" si="68"/>
        <v>#DIV/0!</v>
      </c>
    </row>
    <row r="220" spans="2:34" hidden="1">
      <c r="B220" s="51" t="s">
        <v>53</v>
      </c>
      <c r="C220" s="51"/>
      <c r="D220" s="51" t="e">
        <f>D204/D219</f>
        <v>#DIV/0!</v>
      </c>
      <c r="E220" s="51" t="e">
        <f t="shared" ref="E220:AH220" si="69">$D$215-E219</f>
        <v>#DIV/0!</v>
      </c>
      <c r="F220" s="51" t="e">
        <f t="shared" si="69"/>
        <v>#DIV/0!</v>
      </c>
      <c r="G220" s="51" t="e">
        <f t="shared" si="69"/>
        <v>#DIV/0!</v>
      </c>
      <c r="H220" s="51" t="e">
        <f t="shared" si="69"/>
        <v>#DIV/0!</v>
      </c>
      <c r="I220" s="51" t="e">
        <f t="shared" si="69"/>
        <v>#DIV/0!</v>
      </c>
      <c r="J220" s="51" t="e">
        <f t="shared" si="69"/>
        <v>#DIV/0!</v>
      </c>
      <c r="K220" s="51" t="e">
        <f t="shared" si="69"/>
        <v>#DIV/0!</v>
      </c>
      <c r="L220" s="51" t="e">
        <f t="shared" si="69"/>
        <v>#DIV/0!</v>
      </c>
      <c r="M220" s="51" t="e">
        <f t="shared" si="69"/>
        <v>#DIV/0!</v>
      </c>
      <c r="N220" s="51" t="e">
        <f t="shared" si="69"/>
        <v>#DIV/0!</v>
      </c>
      <c r="O220" s="51" t="e">
        <f t="shared" si="69"/>
        <v>#DIV/0!</v>
      </c>
      <c r="P220" s="51" t="e">
        <f t="shared" si="69"/>
        <v>#DIV/0!</v>
      </c>
      <c r="Q220" s="51" t="e">
        <f t="shared" si="69"/>
        <v>#DIV/0!</v>
      </c>
      <c r="R220" s="51" t="e">
        <f t="shared" si="69"/>
        <v>#DIV/0!</v>
      </c>
      <c r="S220" s="51" t="e">
        <f t="shared" si="69"/>
        <v>#DIV/0!</v>
      </c>
      <c r="T220" s="51" t="e">
        <f t="shared" si="69"/>
        <v>#DIV/0!</v>
      </c>
      <c r="U220" s="51" t="e">
        <f t="shared" si="69"/>
        <v>#DIV/0!</v>
      </c>
      <c r="V220" s="51" t="e">
        <f t="shared" si="69"/>
        <v>#DIV/0!</v>
      </c>
      <c r="W220" s="51" t="e">
        <f t="shared" si="69"/>
        <v>#DIV/0!</v>
      </c>
      <c r="X220" s="51" t="e">
        <f t="shared" si="69"/>
        <v>#DIV/0!</v>
      </c>
      <c r="Y220" s="51" t="e">
        <f t="shared" si="69"/>
        <v>#DIV/0!</v>
      </c>
      <c r="Z220" s="51" t="e">
        <f t="shared" si="69"/>
        <v>#DIV/0!</v>
      </c>
      <c r="AA220" s="51" t="e">
        <f t="shared" si="69"/>
        <v>#DIV/0!</v>
      </c>
      <c r="AB220" s="51" t="e">
        <f t="shared" si="69"/>
        <v>#DIV/0!</v>
      </c>
      <c r="AC220" s="51" t="e">
        <f t="shared" si="69"/>
        <v>#DIV/0!</v>
      </c>
      <c r="AD220" s="51" t="e">
        <f t="shared" si="69"/>
        <v>#DIV/0!</v>
      </c>
      <c r="AE220" s="51" t="e">
        <f t="shared" si="69"/>
        <v>#DIV/0!</v>
      </c>
      <c r="AF220" s="51" t="e">
        <f t="shared" si="69"/>
        <v>#DIV/0!</v>
      </c>
      <c r="AG220" s="51" t="e">
        <f t="shared" si="69"/>
        <v>#DIV/0!</v>
      </c>
      <c r="AH220" s="51" t="e">
        <f t="shared" si="69"/>
        <v>#DIV/0!</v>
      </c>
    </row>
    <row r="221" spans="2:34" hidden="1">
      <c r="B221" s="62" t="s">
        <v>46</v>
      </c>
      <c r="C221" s="62"/>
      <c r="D221" s="51">
        <v>0</v>
      </c>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row>
    <row r="222" spans="2:34" hidden="1">
      <c r="B222" s="63" t="s">
        <v>56</v>
      </c>
      <c r="C222" s="63"/>
      <c r="D222" s="51">
        <f>D221*D206</f>
        <v>0</v>
      </c>
      <c r="E222" s="61">
        <f t="shared" ref="E222:AH222" si="70">(1+E214)^-E213</f>
        <v>1</v>
      </c>
      <c r="F222" s="61">
        <f t="shared" si="70"/>
        <v>1</v>
      </c>
      <c r="G222" s="61">
        <f t="shared" si="70"/>
        <v>1</v>
      </c>
      <c r="H222" s="61">
        <f t="shared" si="70"/>
        <v>1</v>
      </c>
      <c r="I222" s="61">
        <f t="shared" si="70"/>
        <v>1</v>
      </c>
      <c r="J222" s="61">
        <f t="shared" si="70"/>
        <v>1</v>
      </c>
      <c r="K222" s="61">
        <f t="shared" si="70"/>
        <v>1</v>
      </c>
      <c r="L222" s="61">
        <f t="shared" si="70"/>
        <v>1</v>
      </c>
      <c r="M222" s="61">
        <f t="shared" si="70"/>
        <v>1</v>
      </c>
      <c r="N222" s="61">
        <f t="shared" si="70"/>
        <v>1</v>
      </c>
      <c r="O222" s="61">
        <f t="shared" si="70"/>
        <v>1</v>
      </c>
      <c r="P222" s="61">
        <f t="shared" si="70"/>
        <v>1</v>
      </c>
      <c r="Q222" s="61">
        <f t="shared" si="70"/>
        <v>1</v>
      </c>
      <c r="R222" s="61">
        <f t="shared" si="70"/>
        <v>1</v>
      </c>
      <c r="S222" s="61">
        <f t="shared" si="70"/>
        <v>1</v>
      </c>
      <c r="T222" s="61">
        <f t="shared" si="70"/>
        <v>1</v>
      </c>
      <c r="U222" s="61">
        <f t="shared" si="70"/>
        <v>1</v>
      </c>
      <c r="V222" s="61">
        <f t="shared" si="70"/>
        <v>1</v>
      </c>
      <c r="W222" s="61">
        <f t="shared" si="70"/>
        <v>1</v>
      </c>
      <c r="X222" s="61">
        <f t="shared" si="70"/>
        <v>1</v>
      </c>
      <c r="Y222" s="61">
        <f t="shared" si="70"/>
        <v>1</v>
      </c>
      <c r="Z222" s="61">
        <f t="shared" si="70"/>
        <v>1</v>
      </c>
      <c r="AA222" s="61">
        <f t="shared" si="70"/>
        <v>1</v>
      </c>
      <c r="AB222" s="61">
        <f t="shared" si="70"/>
        <v>1</v>
      </c>
      <c r="AC222" s="61">
        <f t="shared" si="70"/>
        <v>1</v>
      </c>
      <c r="AD222" s="61">
        <f t="shared" si="70"/>
        <v>1</v>
      </c>
      <c r="AE222" s="61">
        <f t="shared" si="70"/>
        <v>1</v>
      </c>
      <c r="AF222" s="61">
        <f t="shared" si="70"/>
        <v>1</v>
      </c>
      <c r="AG222" s="61">
        <f t="shared" si="70"/>
        <v>1</v>
      </c>
      <c r="AH222" s="61">
        <f t="shared" si="70"/>
        <v>1</v>
      </c>
    </row>
    <row r="223" spans="2:34" hidden="1">
      <c r="B223" s="64" t="s">
        <v>57</v>
      </c>
      <c r="C223" s="64"/>
      <c r="D223" s="51">
        <f>(D222-D209)</f>
        <v>0</v>
      </c>
      <c r="E223" s="61" t="e">
        <f t="shared" ref="E223:AH223" si="71">(1-E222)/E214</f>
        <v>#DIV/0!</v>
      </c>
      <c r="F223" s="61" t="e">
        <f t="shared" si="71"/>
        <v>#DIV/0!</v>
      </c>
      <c r="G223" s="61" t="e">
        <f t="shared" si="71"/>
        <v>#DIV/0!</v>
      </c>
      <c r="H223" s="61" t="e">
        <f t="shared" si="71"/>
        <v>#DIV/0!</v>
      </c>
      <c r="I223" s="61" t="e">
        <f t="shared" si="71"/>
        <v>#DIV/0!</v>
      </c>
      <c r="J223" s="61" t="e">
        <f t="shared" si="71"/>
        <v>#DIV/0!</v>
      </c>
      <c r="K223" s="61" t="e">
        <f t="shared" si="71"/>
        <v>#DIV/0!</v>
      </c>
      <c r="L223" s="61" t="e">
        <f t="shared" si="71"/>
        <v>#DIV/0!</v>
      </c>
      <c r="M223" s="61" t="e">
        <f t="shared" si="71"/>
        <v>#DIV/0!</v>
      </c>
      <c r="N223" s="61" t="e">
        <f t="shared" si="71"/>
        <v>#DIV/0!</v>
      </c>
      <c r="O223" s="61" t="e">
        <f t="shared" si="71"/>
        <v>#DIV/0!</v>
      </c>
      <c r="P223" s="61" t="e">
        <f t="shared" si="71"/>
        <v>#DIV/0!</v>
      </c>
      <c r="Q223" s="61" t="e">
        <f t="shared" si="71"/>
        <v>#DIV/0!</v>
      </c>
      <c r="R223" s="61" t="e">
        <f t="shared" si="71"/>
        <v>#DIV/0!</v>
      </c>
      <c r="S223" s="61" t="e">
        <f t="shared" si="71"/>
        <v>#DIV/0!</v>
      </c>
      <c r="T223" s="61" t="e">
        <f t="shared" si="71"/>
        <v>#DIV/0!</v>
      </c>
      <c r="U223" s="61" t="e">
        <f t="shared" si="71"/>
        <v>#DIV/0!</v>
      </c>
      <c r="V223" s="61" t="e">
        <f t="shared" si="71"/>
        <v>#DIV/0!</v>
      </c>
      <c r="W223" s="61" t="e">
        <f t="shared" si="71"/>
        <v>#DIV/0!</v>
      </c>
      <c r="X223" s="61" t="e">
        <f t="shared" si="71"/>
        <v>#DIV/0!</v>
      </c>
      <c r="Y223" s="61" t="e">
        <f t="shared" si="71"/>
        <v>#DIV/0!</v>
      </c>
      <c r="Z223" s="61" t="e">
        <f t="shared" si="71"/>
        <v>#DIV/0!</v>
      </c>
      <c r="AA223" s="61" t="e">
        <f t="shared" si="71"/>
        <v>#DIV/0!</v>
      </c>
      <c r="AB223" s="61" t="e">
        <f t="shared" si="71"/>
        <v>#DIV/0!</v>
      </c>
      <c r="AC223" s="61" t="e">
        <f t="shared" si="71"/>
        <v>#DIV/0!</v>
      </c>
      <c r="AD223" s="61" t="e">
        <f t="shared" si="71"/>
        <v>#DIV/0!</v>
      </c>
      <c r="AE223" s="61" t="e">
        <f t="shared" si="71"/>
        <v>#DIV/0!</v>
      </c>
      <c r="AF223" s="61" t="e">
        <f t="shared" si="71"/>
        <v>#DIV/0!</v>
      </c>
      <c r="AG223" s="61" t="e">
        <f t="shared" si="71"/>
        <v>#DIV/0!</v>
      </c>
      <c r="AH223" s="61" t="e">
        <f t="shared" si="71"/>
        <v>#DIV/0!</v>
      </c>
    </row>
    <row r="224" spans="2:34" hidden="1">
      <c r="B224" s="65" t="s">
        <v>58</v>
      </c>
      <c r="C224" s="65"/>
      <c r="D224" s="61">
        <f>(1+D210)^D223</f>
        <v>1</v>
      </c>
      <c r="E224" s="51" t="e">
        <f t="shared" ref="E224:AH224" si="72">E208/E223</f>
        <v>#DIV/0!</v>
      </c>
      <c r="F224" s="51" t="e">
        <f t="shared" si="72"/>
        <v>#DIV/0!</v>
      </c>
      <c r="G224" s="51" t="e">
        <f t="shared" si="72"/>
        <v>#DIV/0!</v>
      </c>
      <c r="H224" s="51" t="e">
        <f t="shared" si="72"/>
        <v>#DIV/0!</v>
      </c>
      <c r="I224" s="51" t="e">
        <f t="shared" si="72"/>
        <v>#DIV/0!</v>
      </c>
      <c r="J224" s="51" t="e">
        <f t="shared" si="72"/>
        <v>#DIV/0!</v>
      </c>
      <c r="K224" s="51" t="e">
        <f t="shared" si="72"/>
        <v>#DIV/0!</v>
      </c>
      <c r="L224" s="51" t="e">
        <f t="shared" si="72"/>
        <v>#DIV/0!</v>
      </c>
      <c r="M224" s="51" t="e">
        <f t="shared" si="72"/>
        <v>#DIV/0!</v>
      </c>
      <c r="N224" s="51" t="e">
        <f t="shared" si="72"/>
        <v>#DIV/0!</v>
      </c>
      <c r="O224" s="51" t="e">
        <f t="shared" si="72"/>
        <v>#DIV/0!</v>
      </c>
      <c r="P224" s="51" t="e">
        <f t="shared" si="72"/>
        <v>#DIV/0!</v>
      </c>
      <c r="Q224" s="51" t="e">
        <f t="shared" si="72"/>
        <v>#DIV/0!</v>
      </c>
      <c r="R224" s="51" t="e">
        <f t="shared" si="72"/>
        <v>#DIV/0!</v>
      </c>
      <c r="S224" s="51" t="e">
        <f t="shared" si="72"/>
        <v>#DIV/0!</v>
      </c>
      <c r="T224" s="51" t="e">
        <f t="shared" si="72"/>
        <v>#DIV/0!</v>
      </c>
      <c r="U224" s="51" t="e">
        <f t="shared" si="72"/>
        <v>#DIV/0!</v>
      </c>
      <c r="V224" s="51" t="e">
        <f t="shared" si="72"/>
        <v>#DIV/0!</v>
      </c>
      <c r="W224" s="51" t="e">
        <f t="shared" si="72"/>
        <v>#DIV/0!</v>
      </c>
      <c r="X224" s="51" t="e">
        <f t="shared" si="72"/>
        <v>#DIV/0!</v>
      </c>
      <c r="Y224" s="51" t="e">
        <f t="shared" si="72"/>
        <v>#DIV/0!</v>
      </c>
      <c r="Z224" s="51" t="e">
        <f t="shared" si="72"/>
        <v>#DIV/0!</v>
      </c>
      <c r="AA224" s="51" t="e">
        <f t="shared" si="72"/>
        <v>#DIV/0!</v>
      </c>
      <c r="AB224" s="51" t="e">
        <f t="shared" si="72"/>
        <v>#DIV/0!</v>
      </c>
      <c r="AC224" s="51" t="e">
        <f t="shared" si="72"/>
        <v>#DIV/0!</v>
      </c>
      <c r="AD224" s="51" t="e">
        <f t="shared" si="72"/>
        <v>#DIV/0!</v>
      </c>
      <c r="AE224" s="51" t="e">
        <f t="shared" si="72"/>
        <v>#DIV/0!</v>
      </c>
      <c r="AF224" s="51" t="e">
        <f t="shared" si="72"/>
        <v>#DIV/0!</v>
      </c>
      <c r="AG224" s="51" t="e">
        <f t="shared" si="72"/>
        <v>#DIV/0!</v>
      </c>
      <c r="AH224" s="51" t="e">
        <f t="shared" si="72"/>
        <v>#DIV/0!</v>
      </c>
    </row>
    <row r="225" spans="2:34" hidden="1">
      <c r="B225" s="60" t="s">
        <v>47</v>
      </c>
      <c r="C225" s="60"/>
      <c r="D225" s="51" t="e">
        <f>(1-D224)/D210</f>
        <v>#DIV/0!</v>
      </c>
      <c r="E225" s="51">
        <f>D221+1</f>
        <v>1</v>
      </c>
      <c r="F225" s="51">
        <f t="shared" ref="F225:AH225" si="73">E225+1</f>
        <v>2</v>
      </c>
      <c r="G225" s="51">
        <f t="shared" si="73"/>
        <v>3</v>
      </c>
      <c r="H225" s="51">
        <f t="shared" si="73"/>
        <v>4</v>
      </c>
      <c r="I225" s="51">
        <f t="shared" si="73"/>
        <v>5</v>
      </c>
      <c r="J225" s="51">
        <f t="shared" si="73"/>
        <v>6</v>
      </c>
      <c r="K225" s="51">
        <f t="shared" si="73"/>
        <v>7</v>
      </c>
      <c r="L225" s="51">
        <f t="shared" si="73"/>
        <v>8</v>
      </c>
      <c r="M225" s="51">
        <f t="shared" si="73"/>
        <v>9</v>
      </c>
      <c r="N225" s="51">
        <f t="shared" si="73"/>
        <v>10</v>
      </c>
      <c r="O225" s="51">
        <f t="shared" si="73"/>
        <v>11</v>
      </c>
      <c r="P225" s="51">
        <f t="shared" si="73"/>
        <v>12</v>
      </c>
      <c r="Q225" s="51">
        <f t="shared" si="73"/>
        <v>13</v>
      </c>
      <c r="R225" s="51">
        <f t="shared" si="73"/>
        <v>14</v>
      </c>
      <c r="S225" s="51">
        <f t="shared" si="73"/>
        <v>15</v>
      </c>
      <c r="T225" s="51">
        <f t="shared" si="73"/>
        <v>16</v>
      </c>
      <c r="U225" s="51">
        <f t="shared" si="73"/>
        <v>17</v>
      </c>
      <c r="V225" s="51">
        <f t="shared" si="73"/>
        <v>18</v>
      </c>
      <c r="W225" s="51">
        <f t="shared" si="73"/>
        <v>19</v>
      </c>
      <c r="X225" s="51">
        <f t="shared" si="73"/>
        <v>20</v>
      </c>
      <c r="Y225" s="51">
        <f t="shared" si="73"/>
        <v>21</v>
      </c>
      <c r="Z225" s="51">
        <f t="shared" si="73"/>
        <v>22</v>
      </c>
      <c r="AA225" s="51">
        <f t="shared" si="73"/>
        <v>23</v>
      </c>
      <c r="AB225" s="51">
        <f t="shared" si="73"/>
        <v>24</v>
      </c>
      <c r="AC225" s="51">
        <f t="shared" si="73"/>
        <v>25</v>
      </c>
      <c r="AD225" s="51">
        <f t="shared" si="73"/>
        <v>26</v>
      </c>
      <c r="AE225" s="51">
        <f t="shared" si="73"/>
        <v>27</v>
      </c>
      <c r="AF225" s="51">
        <f t="shared" si="73"/>
        <v>28</v>
      </c>
      <c r="AG225" s="51">
        <f t="shared" si="73"/>
        <v>29</v>
      </c>
      <c r="AH225" s="51">
        <f t="shared" si="73"/>
        <v>30</v>
      </c>
    </row>
    <row r="226" spans="2:34" hidden="1">
      <c r="B226" s="51" t="s">
        <v>48</v>
      </c>
      <c r="C226" s="51"/>
      <c r="D226" s="51" t="e">
        <f>D211*D225</f>
        <v>#DIV/0!</v>
      </c>
      <c r="E226" s="51">
        <f t="shared" ref="E226:AH226" si="74">E225*E210</f>
        <v>12</v>
      </c>
      <c r="F226" s="51">
        <f t="shared" si="74"/>
        <v>24</v>
      </c>
      <c r="G226" s="51">
        <f t="shared" si="74"/>
        <v>36</v>
      </c>
      <c r="H226" s="51">
        <f t="shared" si="74"/>
        <v>48</v>
      </c>
      <c r="I226" s="51">
        <f t="shared" si="74"/>
        <v>60</v>
      </c>
      <c r="J226" s="51">
        <f t="shared" si="74"/>
        <v>72</v>
      </c>
      <c r="K226" s="51">
        <f t="shared" si="74"/>
        <v>84</v>
      </c>
      <c r="L226" s="51">
        <f t="shared" si="74"/>
        <v>96</v>
      </c>
      <c r="M226" s="51">
        <f t="shared" si="74"/>
        <v>108</v>
      </c>
      <c r="N226" s="51">
        <f t="shared" si="74"/>
        <v>120</v>
      </c>
      <c r="O226" s="51">
        <f t="shared" si="74"/>
        <v>132</v>
      </c>
      <c r="P226" s="51">
        <f t="shared" si="74"/>
        <v>144</v>
      </c>
      <c r="Q226" s="51">
        <f t="shared" si="74"/>
        <v>156</v>
      </c>
      <c r="R226" s="51">
        <f t="shared" si="74"/>
        <v>168</v>
      </c>
      <c r="S226" s="51">
        <f t="shared" si="74"/>
        <v>180</v>
      </c>
      <c r="T226" s="51">
        <f t="shared" si="74"/>
        <v>192</v>
      </c>
      <c r="U226" s="51">
        <f t="shared" si="74"/>
        <v>204</v>
      </c>
      <c r="V226" s="51">
        <f t="shared" si="74"/>
        <v>216</v>
      </c>
      <c r="W226" s="51">
        <f t="shared" si="74"/>
        <v>228</v>
      </c>
      <c r="X226" s="51">
        <f t="shared" si="74"/>
        <v>240</v>
      </c>
      <c r="Y226" s="51">
        <f t="shared" si="74"/>
        <v>252</v>
      </c>
      <c r="Z226" s="51">
        <f t="shared" si="74"/>
        <v>264</v>
      </c>
      <c r="AA226" s="51">
        <f t="shared" si="74"/>
        <v>276</v>
      </c>
      <c r="AB226" s="51">
        <f t="shared" si="74"/>
        <v>288</v>
      </c>
      <c r="AC226" s="51">
        <f t="shared" si="74"/>
        <v>300</v>
      </c>
      <c r="AD226" s="51">
        <f t="shared" si="74"/>
        <v>312</v>
      </c>
      <c r="AE226" s="51">
        <f t="shared" si="74"/>
        <v>324</v>
      </c>
      <c r="AF226" s="51">
        <f t="shared" si="74"/>
        <v>336</v>
      </c>
      <c r="AG226" s="51">
        <f t="shared" si="74"/>
        <v>348</v>
      </c>
      <c r="AH226" s="51">
        <f t="shared" si="74"/>
        <v>360</v>
      </c>
    </row>
    <row r="227" spans="2:34" hidden="1">
      <c r="B227" s="66" t="s">
        <v>59</v>
      </c>
      <c r="C227" s="66"/>
      <c r="E227" s="51">
        <f t="shared" ref="E227:AH227" si="75">(E226-E213)</f>
        <v>12</v>
      </c>
      <c r="F227" s="51">
        <f t="shared" si="75"/>
        <v>24</v>
      </c>
      <c r="G227" s="51">
        <f t="shared" si="75"/>
        <v>36</v>
      </c>
      <c r="H227" s="51">
        <f t="shared" si="75"/>
        <v>48</v>
      </c>
      <c r="I227" s="51">
        <f t="shared" si="75"/>
        <v>60</v>
      </c>
      <c r="J227" s="51">
        <f t="shared" si="75"/>
        <v>72</v>
      </c>
      <c r="K227" s="51">
        <f t="shared" si="75"/>
        <v>84</v>
      </c>
      <c r="L227" s="51">
        <f t="shared" si="75"/>
        <v>96</v>
      </c>
      <c r="M227" s="51">
        <f t="shared" si="75"/>
        <v>108</v>
      </c>
      <c r="N227" s="51">
        <f t="shared" si="75"/>
        <v>120</v>
      </c>
      <c r="O227" s="51">
        <f t="shared" si="75"/>
        <v>132</v>
      </c>
      <c r="P227" s="51">
        <f t="shared" si="75"/>
        <v>144</v>
      </c>
      <c r="Q227" s="51">
        <f t="shared" si="75"/>
        <v>156</v>
      </c>
      <c r="R227" s="51">
        <f t="shared" si="75"/>
        <v>168</v>
      </c>
      <c r="S227" s="51">
        <f t="shared" si="75"/>
        <v>180</v>
      </c>
      <c r="T227" s="51">
        <f t="shared" si="75"/>
        <v>192</v>
      </c>
      <c r="U227" s="51">
        <f t="shared" si="75"/>
        <v>204</v>
      </c>
      <c r="V227" s="51">
        <f t="shared" si="75"/>
        <v>216</v>
      </c>
      <c r="W227" s="51">
        <f t="shared" si="75"/>
        <v>228</v>
      </c>
      <c r="X227" s="51">
        <f t="shared" si="75"/>
        <v>240</v>
      </c>
      <c r="Y227" s="51">
        <f t="shared" si="75"/>
        <v>252</v>
      </c>
      <c r="Z227" s="51">
        <f t="shared" si="75"/>
        <v>264</v>
      </c>
      <c r="AA227" s="51">
        <f t="shared" si="75"/>
        <v>276</v>
      </c>
      <c r="AB227" s="51">
        <f t="shared" si="75"/>
        <v>288</v>
      </c>
      <c r="AC227" s="51">
        <f t="shared" si="75"/>
        <v>300</v>
      </c>
      <c r="AD227" s="51">
        <f t="shared" si="75"/>
        <v>312</v>
      </c>
      <c r="AE227" s="51">
        <f t="shared" si="75"/>
        <v>324</v>
      </c>
      <c r="AF227" s="51">
        <f t="shared" si="75"/>
        <v>336</v>
      </c>
      <c r="AG227" s="51">
        <f t="shared" si="75"/>
        <v>348</v>
      </c>
      <c r="AH227" s="51">
        <f t="shared" si="75"/>
        <v>360</v>
      </c>
    </row>
    <row r="228" spans="2:34" hidden="1">
      <c r="B228" s="67" t="s">
        <v>60</v>
      </c>
      <c r="C228" s="67"/>
      <c r="E228" s="61">
        <f t="shared" ref="E228:AH228" si="76">(1+E214)^E227</f>
        <v>1</v>
      </c>
      <c r="F228" s="61">
        <f t="shared" si="76"/>
        <v>1</v>
      </c>
      <c r="G228" s="61">
        <f t="shared" si="76"/>
        <v>1</v>
      </c>
      <c r="H228" s="61">
        <f t="shared" si="76"/>
        <v>1</v>
      </c>
      <c r="I228" s="61">
        <f t="shared" si="76"/>
        <v>1</v>
      </c>
      <c r="J228" s="61">
        <f t="shared" si="76"/>
        <v>1</v>
      </c>
      <c r="K228" s="61">
        <f t="shared" si="76"/>
        <v>1</v>
      </c>
      <c r="L228" s="61">
        <f t="shared" si="76"/>
        <v>1</v>
      </c>
      <c r="M228" s="61">
        <f t="shared" si="76"/>
        <v>1</v>
      </c>
      <c r="N228" s="61">
        <f t="shared" si="76"/>
        <v>1</v>
      </c>
      <c r="O228" s="61">
        <f t="shared" si="76"/>
        <v>1</v>
      </c>
      <c r="P228" s="61">
        <f t="shared" si="76"/>
        <v>1</v>
      </c>
      <c r="Q228" s="61">
        <f t="shared" si="76"/>
        <v>1</v>
      </c>
      <c r="R228" s="61">
        <f t="shared" si="76"/>
        <v>1</v>
      </c>
      <c r="S228" s="61">
        <f t="shared" si="76"/>
        <v>1</v>
      </c>
      <c r="T228" s="61">
        <f t="shared" si="76"/>
        <v>1</v>
      </c>
      <c r="U228" s="61">
        <f t="shared" si="76"/>
        <v>1</v>
      </c>
      <c r="V228" s="61">
        <f t="shared" si="76"/>
        <v>1</v>
      </c>
      <c r="W228" s="61">
        <f t="shared" si="76"/>
        <v>1</v>
      </c>
      <c r="X228" s="61">
        <f t="shared" si="76"/>
        <v>1</v>
      </c>
      <c r="Y228" s="61">
        <f t="shared" si="76"/>
        <v>1</v>
      </c>
      <c r="Z228" s="61">
        <f t="shared" si="76"/>
        <v>1</v>
      </c>
      <c r="AA228" s="61">
        <f t="shared" si="76"/>
        <v>1</v>
      </c>
      <c r="AB228" s="61">
        <f t="shared" si="76"/>
        <v>1</v>
      </c>
      <c r="AC228" s="61">
        <f t="shared" si="76"/>
        <v>1</v>
      </c>
      <c r="AD228" s="61">
        <f t="shared" si="76"/>
        <v>1</v>
      </c>
      <c r="AE228" s="61">
        <f t="shared" si="76"/>
        <v>1</v>
      </c>
      <c r="AF228" s="61">
        <f t="shared" si="76"/>
        <v>1</v>
      </c>
      <c r="AG228" s="61">
        <f t="shared" si="76"/>
        <v>1</v>
      </c>
      <c r="AH228" s="61">
        <f t="shared" si="76"/>
        <v>1</v>
      </c>
    </row>
    <row r="229" spans="2:34" hidden="1">
      <c r="B229" s="51" t="s">
        <v>61</v>
      </c>
      <c r="C229" s="51"/>
      <c r="E229" s="51" t="e">
        <f t="shared" ref="E229:AH229" si="77">(1-E228)/E214</f>
        <v>#DIV/0!</v>
      </c>
      <c r="F229" s="51" t="e">
        <f t="shared" si="77"/>
        <v>#DIV/0!</v>
      </c>
      <c r="G229" s="51" t="e">
        <f t="shared" si="77"/>
        <v>#DIV/0!</v>
      </c>
      <c r="H229" s="51" t="e">
        <f t="shared" si="77"/>
        <v>#DIV/0!</v>
      </c>
      <c r="I229" s="51" t="e">
        <f t="shared" si="77"/>
        <v>#DIV/0!</v>
      </c>
      <c r="J229" s="51" t="e">
        <f t="shared" si="77"/>
        <v>#DIV/0!</v>
      </c>
      <c r="K229" s="51" t="e">
        <f t="shared" si="77"/>
        <v>#DIV/0!</v>
      </c>
      <c r="L229" s="51" t="e">
        <f t="shared" si="77"/>
        <v>#DIV/0!</v>
      </c>
      <c r="M229" s="51" t="e">
        <f t="shared" si="77"/>
        <v>#DIV/0!</v>
      </c>
      <c r="N229" s="51" t="e">
        <f t="shared" si="77"/>
        <v>#DIV/0!</v>
      </c>
      <c r="O229" s="51" t="e">
        <f t="shared" si="77"/>
        <v>#DIV/0!</v>
      </c>
      <c r="P229" s="51" t="e">
        <f t="shared" si="77"/>
        <v>#DIV/0!</v>
      </c>
      <c r="Q229" s="51" t="e">
        <f t="shared" si="77"/>
        <v>#DIV/0!</v>
      </c>
      <c r="R229" s="51" t="e">
        <f t="shared" si="77"/>
        <v>#DIV/0!</v>
      </c>
      <c r="S229" s="51" t="e">
        <f t="shared" si="77"/>
        <v>#DIV/0!</v>
      </c>
      <c r="T229" s="51" t="e">
        <f t="shared" si="77"/>
        <v>#DIV/0!</v>
      </c>
      <c r="U229" s="51" t="e">
        <f t="shared" si="77"/>
        <v>#DIV/0!</v>
      </c>
      <c r="V229" s="51" t="e">
        <f t="shared" si="77"/>
        <v>#DIV/0!</v>
      </c>
      <c r="W229" s="51" t="e">
        <f t="shared" si="77"/>
        <v>#DIV/0!</v>
      </c>
      <c r="X229" s="51" t="e">
        <f t="shared" si="77"/>
        <v>#DIV/0!</v>
      </c>
      <c r="Y229" s="51" t="e">
        <f t="shared" si="77"/>
        <v>#DIV/0!</v>
      </c>
      <c r="Z229" s="51" t="e">
        <f t="shared" si="77"/>
        <v>#DIV/0!</v>
      </c>
      <c r="AA229" s="51" t="e">
        <f t="shared" si="77"/>
        <v>#DIV/0!</v>
      </c>
      <c r="AB229" s="51" t="e">
        <f t="shared" si="77"/>
        <v>#DIV/0!</v>
      </c>
      <c r="AC229" s="51" t="e">
        <f t="shared" si="77"/>
        <v>#DIV/0!</v>
      </c>
      <c r="AD229" s="51" t="e">
        <f t="shared" si="77"/>
        <v>#DIV/0!</v>
      </c>
      <c r="AE229" s="51" t="e">
        <f t="shared" si="77"/>
        <v>#DIV/0!</v>
      </c>
      <c r="AF229" s="51" t="e">
        <f t="shared" si="77"/>
        <v>#DIV/0!</v>
      </c>
      <c r="AG229" s="51" t="e">
        <f t="shared" si="77"/>
        <v>#DIV/0!</v>
      </c>
      <c r="AH229" s="51" t="e">
        <f t="shared" si="77"/>
        <v>#DIV/0!</v>
      </c>
    </row>
    <row r="230" spans="2:34" hidden="1">
      <c r="B230" s="51"/>
      <c r="C230" s="51"/>
      <c r="E230" s="51" t="e">
        <f t="shared" ref="E230:AH230" si="78">E215*E229</f>
        <v>#DIV/0!</v>
      </c>
      <c r="F230" s="51" t="e">
        <f t="shared" si="78"/>
        <v>#DIV/0!</v>
      </c>
      <c r="G230" s="51" t="e">
        <f t="shared" si="78"/>
        <v>#DIV/0!</v>
      </c>
      <c r="H230" s="51" t="e">
        <f t="shared" si="78"/>
        <v>#DIV/0!</v>
      </c>
      <c r="I230" s="51" t="e">
        <f t="shared" si="78"/>
        <v>#DIV/0!</v>
      </c>
      <c r="J230" s="51" t="e">
        <f t="shared" si="78"/>
        <v>#DIV/0!</v>
      </c>
      <c r="K230" s="51" t="e">
        <f t="shared" si="78"/>
        <v>#DIV/0!</v>
      </c>
      <c r="L230" s="51" t="e">
        <f t="shared" si="78"/>
        <v>#DIV/0!</v>
      </c>
      <c r="M230" s="51" t="e">
        <f t="shared" si="78"/>
        <v>#DIV/0!</v>
      </c>
      <c r="N230" s="51" t="e">
        <f t="shared" si="78"/>
        <v>#DIV/0!</v>
      </c>
      <c r="O230" s="51" t="e">
        <f t="shared" si="78"/>
        <v>#DIV/0!</v>
      </c>
      <c r="P230" s="51" t="e">
        <f t="shared" si="78"/>
        <v>#DIV/0!</v>
      </c>
      <c r="Q230" s="51" t="e">
        <f t="shared" si="78"/>
        <v>#DIV/0!</v>
      </c>
      <c r="R230" s="51" t="e">
        <f t="shared" si="78"/>
        <v>#DIV/0!</v>
      </c>
      <c r="S230" s="51" t="e">
        <f t="shared" si="78"/>
        <v>#DIV/0!</v>
      </c>
      <c r="T230" s="51" t="e">
        <f t="shared" si="78"/>
        <v>#DIV/0!</v>
      </c>
      <c r="U230" s="51" t="e">
        <f t="shared" si="78"/>
        <v>#DIV/0!</v>
      </c>
      <c r="V230" s="51" t="e">
        <f t="shared" si="78"/>
        <v>#DIV/0!</v>
      </c>
      <c r="W230" s="51" t="e">
        <f t="shared" si="78"/>
        <v>#DIV/0!</v>
      </c>
      <c r="X230" s="51" t="e">
        <f t="shared" si="78"/>
        <v>#DIV/0!</v>
      </c>
      <c r="Y230" s="51" t="e">
        <f t="shared" si="78"/>
        <v>#DIV/0!</v>
      </c>
      <c r="Z230" s="51" t="e">
        <f t="shared" si="78"/>
        <v>#DIV/0!</v>
      </c>
      <c r="AA230" s="51" t="e">
        <f t="shared" si="78"/>
        <v>#DIV/0!</v>
      </c>
      <c r="AB230" s="51" t="e">
        <f t="shared" si="78"/>
        <v>#DIV/0!</v>
      </c>
      <c r="AC230" s="51" t="e">
        <f t="shared" si="78"/>
        <v>#DIV/0!</v>
      </c>
      <c r="AD230" s="51" t="e">
        <f t="shared" si="78"/>
        <v>#DIV/0!</v>
      </c>
      <c r="AE230" s="51" t="e">
        <f t="shared" si="78"/>
        <v>#DIV/0!</v>
      </c>
      <c r="AF230" s="51" t="e">
        <f t="shared" si="78"/>
        <v>#DIV/0!</v>
      </c>
      <c r="AG230" s="51" t="e">
        <f t="shared" si="78"/>
        <v>#DIV/0!</v>
      </c>
      <c r="AH230" s="51" t="e">
        <f t="shared" si="78"/>
        <v>#DIV/0!</v>
      </c>
    </row>
    <row r="231" spans="2:34" hidden="1">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row>
    <row r="232" spans="2:34" s="69" customFormat="1" hidden="1">
      <c r="B232" s="44"/>
      <c r="C232" s="44"/>
    </row>
    <row r="233" spans="2:34" hidden="1">
      <c r="B233" s="115" t="s">
        <v>68</v>
      </c>
      <c r="C233" s="11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row>
    <row r="234" spans="2:34" hidden="1">
      <c r="B234" s="117" t="s">
        <v>69</v>
      </c>
      <c r="C234" s="118"/>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row>
    <row r="235" spans="2:34" ht="15.75" hidden="1">
      <c r="B235" s="119" t="s">
        <v>67</v>
      </c>
      <c r="C235" s="12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row>
    <row r="236" spans="2:34" hidden="1">
      <c r="B236" s="71" t="s">
        <v>55</v>
      </c>
      <c r="C236" s="72"/>
      <c r="D236" s="73"/>
      <c r="E236" s="74">
        <f t="shared" ref="E236:AH236" si="79">E37</f>
        <v>1</v>
      </c>
      <c r="F236" s="74" t="str">
        <f t="shared" si="79"/>
        <v/>
      </c>
      <c r="G236" s="74" t="str">
        <f t="shared" si="79"/>
        <v/>
      </c>
      <c r="H236" s="74" t="str">
        <f t="shared" si="79"/>
        <v/>
      </c>
      <c r="I236" s="74" t="str">
        <f t="shared" si="79"/>
        <v/>
      </c>
      <c r="J236" s="74" t="str">
        <f t="shared" si="79"/>
        <v/>
      </c>
      <c r="K236" s="74" t="str">
        <f t="shared" si="79"/>
        <v/>
      </c>
      <c r="L236" s="74" t="str">
        <f t="shared" si="79"/>
        <v/>
      </c>
      <c r="M236" s="74" t="str">
        <f t="shared" si="79"/>
        <v/>
      </c>
      <c r="N236" s="74" t="str">
        <f t="shared" si="79"/>
        <v/>
      </c>
      <c r="O236" s="74" t="str">
        <f t="shared" si="79"/>
        <v/>
      </c>
      <c r="P236" s="74" t="str">
        <f t="shared" si="79"/>
        <v/>
      </c>
      <c r="Q236" s="74" t="str">
        <f t="shared" si="79"/>
        <v/>
      </c>
      <c r="R236" s="74" t="str">
        <f t="shared" si="79"/>
        <v/>
      </c>
      <c r="S236" s="74" t="str">
        <f t="shared" si="79"/>
        <v/>
      </c>
      <c r="T236" s="74" t="str">
        <f t="shared" si="79"/>
        <v/>
      </c>
      <c r="U236" s="74" t="str">
        <f t="shared" si="79"/>
        <v/>
      </c>
      <c r="V236" s="74" t="str">
        <f t="shared" si="79"/>
        <v/>
      </c>
      <c r="W236" s="74" t="str">
        <f t="shared" si="79"/>
        <v/>
      </c>
      <c r="X236" s="74" t="str">
        <f t="shared" si="79"/>
        <v/>
      </c>
      <c r="Y236" s="74" t="str">
        <f t="shared" si="79"/>
        <v/>
      </c>
      <c r="Z236" s="74" t="str">
        <f t="shared" si="79"/>
        <v/>
      </c>
      <c r="AA236" s="74" t="str">
        <f t="shared" si="79"/>
        <v/>
      </c>
      <c r="AB236" s="74" t="str">
        <f t="shared" si="79"/>
        <v/>
      </c>
      <c r="AC236" s="74" t="str">
        <f t="shared" si="79"/>
        <v/>
      </c>
      <c r="AD236" s="74" t="str">
        <f t="shared" si="79"/>
        <v/>
      </c>
      <c r="AE236" s="74" t="str">
        <f t="shared" si="79"/>
        <v/>
      </c>
      <c r="AF236" s="74" t="str">
        <f t="shared" si="79"/>
        <v/>
      </c>
      <c r="AG236" s="74" t="str">
        <f t="shared" si="79"/>
        <v/>
      </c>
      <c r="AH236" s="74" t="str">
        <f t="shared" si="79"/>
        <v/>
      </c>
    </row>
    <row r="237" spans="2:34" hidden="1">
      <c r="B237" s="75" t="s">
        <v>54</v>
      </c>
      <c r="C237" s="76"/>
      <c r="D237" s="77"/>
      <c r="E237" s="78">
        <f t="shared" ref="E237:AH241" si="80">IF(E38&lt;100000,MROUND(E38,10),IF(E38&gt;99999.99,MROUND(E38,100)))</f>
        <v>0</v>
      </c>
      <c r="F237" s="78">
        <f t="shared" si="80"/>
        <v>0</v>
      </c>
      <c r="G237" s="78">
        <f t="shared" si="80"/>
        <v>0</v>
      </c>
      <c r="H237" s="78">
        <f t="shared" si="80"/>
        <v>0</v>
      </c>
      <c r="I237" s="78">
        <f t="shared" si="80"/>
        <v>0</v>
      </c>
      <c r="J237" s="78">
        <f t="shared" si="80"/>
        <v>0</v>
      </c>
      <c r="K237" s="78">
        <f t="shared" si="80"/>
        <v>0</v>
      </c>
      <c r="L237" s="78">
        <f t="shared" si="80"/>
        <v>0</v>
      </c>
      <c r="M237" s="78">
        <f t="shared" si="80"/>
        <v>0</v>
      </c>
      <c r="N237" s="78">
        <f t="shared" si="80"/>
        <v>0</v>
      </c>
      <c r="O237" s="78">
        <f t="shared" si="80"/>
        <v>0</v>
      </c>
      <c r="P237" s="78">
        <f t="shared" si="80"/>
        <v>0</v>
      </c>
      <c r="Q237" s="78">
        <f t="shared" si="80"/>
        <v>0</v>
      </c>
      <c r="R237" s="78">
        <f t="shared" si="80"/>
        <v>0</v>
      </c>
      <c r="S237" s="78">
        <f t="shared" si="80"/>
        <v>0</v>
      </c>
      <c r="T237" s="78">
        <f t="shared" si="80"/>
        <v>0</v>
      </c>
      <c r="U237" s="78">
        <f t="shared" si="80"/>
        <v>0</v>
      </c>
      <c r="V237" s="78">
        <f t="shared" si="80"/>
        <v>0</v>
      </c>
      <c r="W237" s="78">
        <f t="shared" si="80"/>
        <v>0</v>
      </c>
      <c r="X237" s="78">
        <f t="shared" si="80"/>
        <v>0</v>
      </c>
      <c r="Y237" s="78">
        <f t="shared" si="80"/>
        <v>0</v>
      </c>
      <c r="Z237" s="78">
        <f t="shared" si="80"/>
        <v>0</v>
      </c>
      <c r="AA237" s="78">
        <f t="shared" si="80"/>
        <v>0</v>
      </c>
      <c r="AB237" s="78">
        <f t="shared" si="80"/>
        <v>0</v>
      </c>
      <c r="AC237" s="78">
        <f t="shared" si="80"/>
        <v>0</v>
      </c>
      <c r="AD237" s="78">
        <f t="shared" si="80"/>
        <v>0</v>
      </c>
      <c r="AE237" s="78">
        <f t="shared" si="80"/>
        <v>0</v>
      </c>
      <c r="AF237" s="78">
        <f t="shared" si="80"/>
        <v>0</v>
      </c>
      <c r="AG237" s="78">
        <f t="shared" si="80"/>
        <v>0</v>
      </c>
      <c r="AH237" s="78">
        <f t="shared" si="80"/>
        <v>0</v>
      </c>
    </row>
    <row r="238" spans="2:34" hidden="1">
      <c r="B238" s="75" t="s">
        <v>49</v>
      </c>
      <c r="C238" s="76"/>
      <c r="D238" s="77"/>
      <c r="E238" s="78">
        <f t="shared" si="80"/>
        <v>0</v>
      </c>
      <c r="F238" s="78">
        <f t="shared" si="80"/>
        <v>0</v>
      </c>
      <c r="G238" s="78">
        <f t="shared" si="80"/>
        <v>0</v>
      </c>
      <c r="H238" s="78">
        <f t="shared" si="80"/>
        <v>0</v>
      </c>
      <c r="I238" s="78">
        <f t="shared" si="80"/>
        <v>0</v>
      </c>
      <c r="J238" s="78">
        <f t="shared" si="80"/>
        <v>0</v>
      </c>
      <c r="K238" s="78">
        <f t="shared" si="80"/>
        <v>0</v>
      </c>
      <c r="L238" s="78">
        <f t="shared" si="80"/>
        <v>0</v>
      </c>
      <c r="M238" s="78">
        <f t="shared" si="80"/>
        <v>0</v>
      </c>
      <c r="N238" s="78">
        <f t="shared" si="80"/>
        <v>0</v>
      </c>
      <c r="O238" s="78">
        <f t="shared" si="80"/>
        <v>0</v>
      </c>
      <c r="P238" s="78">
        <f t="shared" si="80"/>
        <v>0</v>
      </c>
      <c r="Q238" s="78">
        <f t="shared" si="80"/>
        <v>0</v>
      </c>
      <c r="R238" s="78">
        <f t="shared" si="80"/>
        <v>0</v>
      </c>
      <c r="S238" s="78">
        <f t="shared" si="80"/>
        <v>0</v>
      </c>
      <c r="T238" s="78">
        <f t="shared" si="80"/>
        <v>0</v>
      </c>
      <c r="U238" s="78">
        <f t="shared" si="80"/>
        <v>0</v>
      </c>
      <c r="V238" s="78">
        <f t="shared" si="80"/>
        <v>0</v>
      </c>
      <c r="W238" s="78">
        <f t="shared" si="80"/>
        <v>0</v>
      </c>
      <c r="X238" s="78">
        <f t="shared" si="80"/>
        <v>0</v>
      </c>
      <c r="Y238" s="78">
        <f t="shared" si="80"/>
        <v>0</v>
      </c>
      <c r="Z238" s="78">
        <f t="shared" si="80"/>
        <v>0</v>
      </c>
      <c r="AA238" s="78">
        <f t="shared" si="80"/>
        <v>0</v>
      </c>
      <c r="AB238" s="78">
        <f t="shared" si="80"/>
        <v>0</v>
      </c>
      <c r="AC238" s="78">
        <f t="shared" si="80"/>
        <v>0</v>
      </c>
      <c r="AD238" s="78">
        <f t="shared" si="80"/>
        <v>0</v>
      </c>
      <c r="AE238" s="78">
        <f t="shared" si="80"/>
        <v>0</v>
      </c>
      <c r="AF238" s="78">
        <f t="shared" si="80"/>
        <v>0</v>
      </c>
      <c r="AG238" s="78">
        <f t="shared" si="80"/>
        <v>0</v>
      </c>
      <c r="AH238" s="78">
        <f t="shared" si="80"/>
        <v>0</v>
      </c>
    </row>
    <row r="239" spans="2:34" hidden="1">
      <c r="B239" s="79" t="s">
        <v>64</v>
      </c>
      <c r="C239" s="80"/>
      <c r="D239" s="28"/>
      <c r="E239" s="28">
        <f t="shared" si="80"/>
        <v>0</v>
      </c>
      <c r="F239" s="28">
        <f t="shared" si="80"/>
        <v>0</v>
      </c>
      <c r="G239" s="28">
        <f t="shared" si="80"/>
        <v>0</v>
      </c>
      <c r="H239" s="28">
        <f t="shared" si="80"/>
        <v>0</v>
      </c>
      <c r="I239" s="28">
        <f t="shared" si="80"/>
        <v>0</v>
      </c>
      <c r="J239" s="28">
        <f t="shared" si="80"/>
        <v>0</v>
      </c>
      <c r="K239" s="28">
        <f t="shared" si="80"/>
        <v>0</v>
      </c>
      <c r="L239" s="28">
        <f t="shared" si="80"/>
        <v>0</v>
      </c>
      <c r="M239" s="28">
        <f t="shared" si="80"/>
        <v>0</v>
      </c>
      <c r="N239" s="28">
        <f t="shared" si="80"/>
        <v>0</v>
      </c>
      <c r="O239" s="28">
        <f t="shared" si="80"/>
        <v>0</v>
      </c>
      <c r="P239" s="28">
        <f t="shared" si="80"/>
        <v>0</v>
      </c>
      <c r="Q239" s="28">
        <f t="shared" si="80"/>
        <v>0</v>
      </c>
      <c r="R239" s="28">
        <f t="shared" si="80"/>
        <v>0</v>
      </c>
      <c r="S239" s="28">
        <f t="shared" si="80"/>
        <v>0</v>
      </c>
      <c r="T239" s="28">
        <f t="shared" si="80"/>
        <v>0</v>
      </c>
      <c r="U239" s="28">
        <f t="shared" si="80"/>
        <v>0</v>
      </c>
      <c r="V239" s="28">
        <f t="shared" si="80"/>
        <v>0</v>
      </c>
      <c r="W239" s="28">
        <f t="shared" si="80"/>
        <v>0</v>
      </c>
      <c r="X239" s="28">
        <f t="shared" si="80"/>
        <v>0</v>
      </c>
      <c r="Y239" s="28">
        <f t="shared" si="80"/>
        <v>0</v>
      </c>
      <c r="Z239" s="28">
        <f t="shared" si="80"/>
        <v>0</v>
      </c>
      <c r="AA239" s="28">
        <f t="shared" si="80"/>
        <v>0</v>
      </c>
      <c r="AB239" s="28">
        <f t="shared" si="80"/>
        <v>0</v>
      </c>
      <c r="AC239" s="28">
        <f t="shared" si="80"/>
        <v>0</v>
      </c>
      <c r="AD239" s="28">
        <f t="shared" si="80"/>
        <v>0</v>
      </c>
      <c r="AE239" s="28">
        <f t="shared" si="80"/>
        <v>0</v>
      </c>
      <c r="AF239" s="28">
        <f t="shared" si="80"/>
        <v>0</v>
      </c>
      <c r="AG239" s="28">
        <f t="shared" si="80"/>
        <v>0</v>
      </c>
      <c r="AH239" s="28">
        <f t="shared" si="80"/>
        <v>0</v>
      </c>
    </row>
    <row r="240" spans="2:34" hidden="1">
      <c r="B240" s="79" t="s">
        <v>50</v>
      </c>
      <c r="C240" s="80"/>
      <c r="D240" s="28"/>
      <c r="E240" s="28">
        <f t="shared" si="80"/>
        <v>0</v>
      </c>
      <c r="F240" s="28">
        <f t="shared" si="80"/>
        <v>0</v>
      </c>
      <c r="G240" s="28">
        <f t="shared" si="80"/>
        <v>0</v>
      </c>
      <c r="H240" s="28">
        <f t="shared" si="80"/>
        <v>0</v>
      </c>
      <c r="I240" s="28">
        <f t="shared" si="80"/>
        <v>0</v>
      </c>
      <c r="J240" s="28">
        <f t="shared" si="80"/>
        <v>0</v>
      </c>
      <c r="K240" s="28">
        <f t="shared" si="80"/>
        <v>0</v>
      </c>
      <c r="L240" s="28">
        <f t="shared" si="80"/>
        <v>0</v>
      </c>
      <c r="M240" s="28">
        <f t="shared" si="80"/>
        <v>0</v>
      </c>
      <c r="N240" s="28">
        <f t="shared" si="80"/>
        <v>0</v>
      </c>
      <c r="O240" s="28">
        <f t="shared" si="80"/>
        <v>0</v>
      </c>
      <c r="P240" s="28">
        <f t="shared" si="80"/>
        <v>0</v>
      </c>
      <c r="Q240" s="28">
        <f t="shared" si="80"/>
        <v>0</v>
      </c>
      <c r="R240" s="28">
        <f t="shared" si="80"/>
        <v>0</v>
      </c>
      <c r="S240" s="28">
        <f t="shared" si="80"/>
        <v>0</v>
      </c>
      <c r="T240" s="28">
        <f t="shared" si="80"/>
        <v>0</v>
      </c>
      <c r="U240" s="28">
        <f t="shared" si="80"/>
        <v>0</v>
      </c>
      <c r="V240" s="28">
        <f t="shared" si="80"/>
        <v>0</v>
      </c>
      <c r="W240" s="28">
        <f t="shared" si="80"/>
        <v>0</v>
      </c>
      <c r="X240" s="28">
        <f t="shared" si="80"/>
        <v>0</v>
      </c>
      <c r="Y240" s="28">
        <f t="shared" si="80"/>
        <v>0</v>
      </c>
      <c r="Z240" s="28">
        <f t="shared" si="80"/>
        <v>0</v>
      </c>
      <c r="AA240" s="28">
        <f t="shared" si="80"/>
        <v>0</v>
      </c>
      <c r="AB240" s="28">
        <f t="shared" si="80"/>
        <v>0</v>
      </c>
      <c r="AC240" s="28">
        <f t="shared" si="80"/>
        <v>0</v>
      </c>
      <c r="AD240" s="28">
        <f t="shared" si="80"/>
        <v>0</v>
      </c>
      <c r="AE240" s="28">
        <f t="shared" si="80"/>
        <v>0</v>
      </c>
      <c r="AF240" s="28">
        <f t="shared" si="80"/>
        <v>0</v>
      </c>
      <c r="AG240" s="28">
        <f t="shared" si="80"/>
        <v>0</v>
      </c>
      <c r="AH240" s="28">
        <f t="shared" si="80"/>
        <v>0</v>
      </c>
    </row>
    <row r="241" spans="2:34" hidden="1">
      <c r="B241" s="71" t="s">
        <v>51</v>
      </c>
      <c r="C241" s="72"/>
      <c r="D241" s="31"/>
      <c r="E241" s="31">
        <f t="shared" si="80"/>
        <v>0</v>
      </c>
      <c r="F241" s="31">
        <f t="shared" si="80"/>
        <v>0</v>
      </c>
      <c r="G241" s="31">
        <f t="shared" si="80"/>
        <v>0</v>
      </c>
      <c r="H241" s="31">
        <f t="shared" si="80"/>
        <v>0</v>
      </c>
      <c r="I241" s="31">
        <f t="shared" si="80"/>
        <v>0</v>
      </c>
      <c r="J241" s="31">
        <f t="shared" si="80"/>
        <v>0</v>
      </c>
      <c r="K241" s="31">
        <f t="shared" si="80"/>
        <v>0</v>
      </c>
      <c r="L241" s="31">
        <f t="shared" si="80"/>
        <v>0</v>
      </c>
      <c r="M241" s="31">
        <f t="shared" si="80"/>
        <v>0</v>
      </c>
      <c r="N241" s="31">
        <f t="shared" si="80"/>
        <v>0</v>
      </c>
      <c r="O241" s="31">
        <f t="shared" si="80"/>
        <v>0</v>
      </c>
      <c r="P241" s="31">
        <f t="shared" si="80"/>
        <v>0</v>
      </c>
      <c r="Q241" s="31">
        <f t="shared" si="80"/>
        <v>0</v>
      </c>
      <c r="R241" s="31">
        <f t="shared" si="80"/>
        <v>0</v>
      </c>
      <c r="S241" s="31">
        <f t="shared" si="80"/>
        <v>0</v>
      </c>
      <c r="T241" s="31">
        <f t="shared" si="80"/>
        <v>0</v>
      </c>
      <c r="U241" s="31">
        <f t="shared" si="80"/>
        <v>0</v>
      </c>
      <c r="V241" s="31">
        <f t="shared" si="80"/>
        <v>0</v>
      </c>
      <c r="W241" s="31">
        <f t="shared" si="80"/>
        <v>0</v>
      </c>
      <c r="X241" s="31">
        <f t="shared" si="80"/>
        <v>0</v>
      </c>
      <c r="Y241" s="31">
        <f t="shared" si="80"/>
        <v>0</v>
      </c>
      <c r="Z241" s="31">
        <f t="shared" si="80"/>
        <v>0</v>
      </c>
      <c r="AA241" s="31">
        <f t="shared" si="80"/>
        <v>0</v>
      </c>
      <c r="AB241" s="31">
        <f t="shared" si="80"/>
        <v>0</v>
      </c>
      <c r="AC241" s="31">
        <f t="shared" si="80"/>
        <v>0</v>
      </c>
      <c r="AD241" s="31">
        <f t="shared" si="80"/>
        <v>0</v>
      </c>
      <c r="AE241" s="31">
        <f t="shared" si="80"/>
        <v>0</v>
      </c>
      <c r="AF241" s="31">
        <f t="shared" si="80"/>
        <v>0</v>
      </c>
      <c r="AG241" s="31">
        <f t="shared" si="80"/>
        <v>0</v>
      </c>
      <c r="AH241" s="31">
        <f t="shared" si="80"/>
        <v>0</v>
      </c>
    </row>
    <row r="242" spans="2:34" hidden="1">
      <c r="B242" s="81" t="s">
        <v>62</v>
      </c>
      <c r="C242" s="82"/>
      <c r="D242" s="41"/>
      <c r="E242" s="41">
        <f t="shared" ref="E242:AH242" si="81">E43</f>
        <v>0</v>
      </c>
      <c r="F242" s="41">
        <f t="shared" si="81"/>
        <v>0</v>
      </c>
      <c r="G242" s="41">
        <f t="shared" si="81"/>
        <v>0</v>
      </c>
      <c r="H242" s="41">
        <f t="shared" si="81"/>
        <v>0</v>
      </c>
      <c r="I242" s="41">
        <f t="shared" si="81"/>
        <v>0</v>
      </c>
      <c r="J242" s="41">
        <f t="shared" si="81"/>
        <v>0</v>
      </c>
      <c r="K242" s="41">
        <f t="shared" si="81"/>
        <v>0</v>
      </c>
      <c r="L242" s="41">
        <f t="shared" si="81"/>
        <v>0</v>
      </c>
      <c r="M242" s="41">
        <f t="shared" si="81"/>
        <v>0</v>
      </c>
      <c r="N242" s="41">
        <f t="shared" si="81"/>
        <v>0</v>
      </c>
      <c r="O242" s="41">
        <f t="shared" si="81"/>
        <v>0</v>
      </c>
      <c r="P242" s="41">
        <f t="shared" si="81"/>
        <v>0</v>
      </c>
      <c r="Q242" s="41">
        <f t="shared" si="81"/>
        <v>0</v>
      </c>
      <c r="R242" s="41">
        <f t="shared" si="81"/>
        <v>0</v>
      </c>
      <c r="S242" s="41">
        <f t="shared" si="81"/>
        <v>0</v>
      </c>
      <c r="T242" s="41">
        <f t="shared" si="81"/>
        <v>0</v>
      </c>
      <c r="U242" s="41">
        <f t="shared" si="81"/>
        <v>0</v>
      </c>
      <c r="V242" s="41">
        <f t="shared" si="81"/>
        <v>0</v>
      </c>
      <c r="W242" s="41">
        <f t="shared" si="81"/>
        <v>0</v>
      </c>
      <c r="X242" s="41">
        <f t="shared" si="81"/>
        <v>0</v>
      </c>
      <c r="Y242" s="41">
        <f t="shared" si="81"/>
        <v>0</v>
      </c>
      <c r="Z242" s="41">
        <f t="shared" si="81"/>
        <v>0</v>
      </c>
      <c r="AA242" s="41">
        <f t="shared" si="81"/>
        <v>0</v>
      </c>
      <c r="AB242" s="41">
        <f t="shared" si="81"/>
        <v>0</v>
      </c>
      <c r="AC242" s="41">
        <f t="shared" si="81"/>
        <v>0</v>
      </c>
      <c r="AD242" s="41">
        <f t="shared" si="81"/>
        <v>0</v>
      </c>
      <c r="AE242" s="41">
        <f t="shared" si="81"/>
        <v>0</v>
      </c>
      <c r="AF242" s="41">
        <f t="shared" si="81"/>
        <v>0</v>
      </c>
      <c r="AG242" s="41">
        <f t="shared" si="81"/>
        <v>0</v>
      </c>
      <c r="AH242" s="41">
        <f t="shared" si="81"/>
        <v>0</v>
      </c>
    </row>
    <row r="243" spans="2:34" hidden="1"/>
    <row r="244" spans="2:34" hidden="1">
      <c r="B244" s="14" t="s">
        <v>52</v>
      </c>
      <c r="C244" s="11">
        <v>12</v>
      </c>
    </row>
    <row r="245" spans="2:34" hidden="1"/>
    <row r="455" spans="2:34">
      <c r="B455" s="37" t="s">
        <v>77</v>
      </c>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row>
    <row r="456" spans="2:34">
      <c r="E456" s="38">
        <f t="shared" ref="E456:AH458" si="82">E37</f>
        <v>1</v>
      </c>
      <c r="F456" s="38" t="str">
        <f t="shared" si="82"/>
        <v/>
      </c>
      <c r="G456" s="38" t="str">
        <f t="shared" si="82"/>
        <v/>
      </c>
      <c r="H456" s="38" t="str">
        <f t="shared" si="82"/>
        <v/>
      </c>
      <c r="I456" s="38" t="str">
        <f t="shared" si="82"/>
        <v/>
      </c>
      <c r="J456" s="38" t="str">
        <f t="shared" si="82"/>
        <v/>
      </c>
      <c r="K456" s="38" t="str">
        <f t="shared" si="82"/>
        <v/>
      </c>
      <c r="L456" s="38" t="str">
        <f t="shared" si="82"/>
        <v/>
      </c>
      <c r="M456" s="38" t="str">
        <f t="shared" si="82"/>
        <v/>
      </c>
      <c r="N456" s="38" t="str">
        <f t="shared" si="82"/>
        <v/>
      </c>
      <c r="O456" s="38" t="str">
        <f t="shared" si="82"/>
        <v/>
      </c>
      <c r="P456" s="38" t="str">
        <f t="shared" si="82"/>
        <v/>
      </c>
      <c r="Q456" s="38" t="str">
        <f t="shared" si="82"/>
        <v/>
      </c>
      <c r="R456" s="38" t="str">
        <f t="shared" si="82"/>
        <v/>
      </c>
      <c r="S456" s="38" t="str">
        <f t="shared" si="82"/>
        <v/>
      </c>
      <c r="T456" s="38" t="str">
        <f t="shared" si="82"/>
        <v/>
      </c>
      <c r="U456" s="38" t="str">
        <f t="shared" si="82"/>
        <v/>
      </c>
      <c r="V456" s="38" t="str">
        <f t="shared" si="82"/>
        <v/>
      </c>
      <c r="W456" s="38" t="str">
        <f t="shared" si="82"/>
        <v/>
      </c>
      <c r="X456" s="38" t="str">
        <f t="shared" si="82"/>
        <v/>
      </c>
      <c r="Y456" s="38" t="str">
        <f t="shared" si="82"/>
        <v/>
      </c>
      <c r="Z456" s="38" t="str">
        <f t="shared" si="82"/>
        <v/>
      </c>
      <c r="AA456" s="38" t="str">
        <f t="shared" si="82"/>
        <v/>
      </c>
      <c r="AB456" s="38" t="str">
        <f t="shared" si="82"/>
        <v/>
      </c>
      <c r="AC456" s="38" t="str">
        <f t="shared" si="82"/>
        <v/>
      </c>
      <c r="AD456" s="38" t="str">
        <f t="shared" si="82"/>
        <v/>
      </c>
      <c r="AE456" s="38" t="str">
        <f t="shared" si="82"/>
        <v/>
      </c>
      <c r="AF456" s="38" t="str">
        <f t="shared" si="82"/>
        <v/>
      </c>
      <c r="AG456" s="38" t="str">
        <f t="shared" si="82"/>
        <v/>
      </c>
      <c r="AH456" s="38" t="str">
        <f t="shared" si="82"/>
        <v/>
      </c>
    </row>
    <row r="457" spans="2:34">
      <c r="D457" s="5" t="s">
        <v>112</v>
      </c>
      <c r="E457" s="6">
        <f t="shared" si="82"/>
        <v>0</v>
      </c>
      <c r="F457" s="6">
        <f t="shared" si="82"/>
        <v>0</v>
      </c>
      <c r="G457" s="6">
        <f t="shared" si="82"/>
        <v>0</v>
      </c>
      <c r="H457" s="6">
        <f t="shared" si="82"/>
        <v>0</v>
      </c>
      <c r="I457" s="6">
        <f t="shared" si="82"/>
        <v>0</v>
      </c>
      <c r="J457" s="6">
        <f t="shared" si="82"/>
        <v>0</v>
      </c>
      <c r="K457" s="6">
        <f t="shared" si="82"/>
        <v>0</v>
      </c>
      <c r="L457" s="6">
        <f t="shared" si="82"/>
        <v>0</v>
      </c>
      <c r="M457" s="6">
        <f t="shared" si="82"/>
        <v>0</v>
      </c>
      <c r="N457" s="6">
        <f t="shared" si="82"/>
        <v>0</v>
      </c>
      <c r="O457" s="6">
        <f t="shared" si="82"/>
        <v>0</v>
      </c>
      <c r="P457" s="6">
        <f t="shared" si="82"/>
        <v>0</v>
      </c>
      <c r="Q457" s="6">
        <f t="shared" si="82"/>
        <v>0</v>
      </c>
      <c r="R457" s="6">
        <f t="shared" si="82"/>
        <v>0</v>
      </c>
      <c r="S457" s="6">
        <f t="shared" si="82"/>
        <v>0</v>
      </c>
      <c r="T457" s="6">
        <f t="shared" si="82"/>
        <v>0</v>
      </c>
      <c r="U457" s="6">
        <f t="shared" si="82"/>
        <v>0</v>
      </c>
      <c r="V457" s="6">
        <f t="shared" si="82"/>
        <v>0</v>
      </c>
      <c r="W457" s="6">
        <f t="shared" si="82"/>
        <v>0</v>
      </c>
      <c r="X457" s="6">
        <f t="shared" si="82"/>
        <v>0</v>
      </c>
      <c r="Y457" s="6">
        <f t="shared" si="82"/>
        <v>0</v>
      </c>
      <c r="Z457" s="6">
        <f t="shared" si="82"/>
        <v>0</v>
      </c>
      <c r="AA457" s="6">
        <f t="shared" si="82"/>
        <v>0</v>
      </c>
      <c r="AB457" s="6">
        <f t="shared" si="82"/>
        <v>0</v>
      </c>
      <c r="AC457" s="6">
        <f t="shared" si="82"/>
        <v>0</v>
      </c>
      <c r="AD457" s="6">
        <f t="shared" si="82"/>
        <v>0</v>
      </c>
      <c r="AE457" s="6">
        <f t="shared" si="82"/>
        <v>0</v>
      </c>
      <c r="AF457" s="6">
        <f t="shared" si="82"/>
        <v>0</v>
      </c>
      <c r="AG457" s="6">
        <f t="shared" si="82"/>
        <v>0</v>
      </c>
      <c r="AH457" s="6">
        <f t="shared" si="82"/>
        <v>0</v>
      </c>
    </row>
    <row r="458" spans="2:34">
      <c r="B458" s="5" t="s">
        <v>111</v>
      </c>
      <c r="D458" s="5" t="s">
        <v>113</v>
      </c>
      <c r="E458" s="6">
        <f t="shared" si="82"/>
        <v>0</v>
      </c>
      <c r="F458" s="6">
        <f t="shared" si="82"/>
        <v>0</v>
      </c>
      <c r="G458" s="6">
        <f t="shared" si="82"/>
        <v>0</v>
      </c>
      <c r="H458" s="6">
        <f t="shared" si="82"/>
        <v>0</v>
      </c>
      <c r="I458" s="6">
        <f t="shared" si="82"/>
        <v>0</v>
      </c>
      <c r="J458" s="6">
        <f t="shared" si="82"/>
        <v>0</v>
      </c>
      <c r="K458" s="6">
        <f t="shared" si="82"/>
        <v>0</v>
      </c>
      <c r="L458" s="6">
        <f t="shared" si="82"/>
        <v>0</v>
      </c>
      <c r="M458" s="6">
        <f t="shared" si="82"/>
        <v>0</v>
      </c>
      <c r="N458" s="6">
        <f t="shared" si="82"/>
        <v>0</v>
      </c>
      <c r="O458" s="6">
        <f t="shared" si="82"/>
        <v>0</v>
      </c>
      <c r="P458" s="6">
        <f t="shared" si="82"/>
        <v>0</v>
      </c>
      <c r="Q458" s="6">
        <f t="shared" si="82"/>
        <v>0</v>
      </c>
      <c r="R458" s="6">
        <f t="shared" si="82"/>
        <v>0</v>
      </c>
      <c r="S458" s="6">
        <f t="shared" si="82"/>
        <v>0</v>
      </c>
      <c r="T458" s="6">
        <f t="shared" si="82"/>
        <v>0</v>
      </c>
      <c r="U458" s="6">
        <f t="shared" si="82"/>
        <v>0</v>
      </c>
      <c r="V458" s="6">
        <f t="shared" si="82"/>
        <v>0</v>
      </c>
      <c r="W458" s="6">
        <f t="shared" si="82"/>
        <v>0</v>
      </c>
      <c r="X458" s="6">
        <f t="shared" si="82"/>
        <v>0</v>
      </c>
      <c r="Y458" s="6">
        <f t="shared" si="82"/>
        <v>0</v>
      </c>
      <c r="Z458" s="6">
        <f t="shared" si="82"/>
        <v>0</v>
      </c>
      <c r="AA458" s="6">
        <f t="shared" si="82"/>
        <v>0</v>
      </c>
      <c r="AB458" s="6">
        <f t="shared" si="82"/>
        <v>0</v>
      </c>
      <c r="AC458" s="6">
        <f t="shared" si="82"/>
        <v>0</v>
      </c>
      <c r="AD458" s="6">
        <f t="shared" si="82"/>
        <v>0</v>
      </c>
      <c r="AE458" s="6">
        <f t="shared" si="82"/>
        <v>0</v>
      </c>
      <c r="AF458" s="6">
        <f t="shared" si="82"/>
        <v>0</v>
      </c>
      <c r="AG458" s="6">
        <f t="shared" si="82"/>
        <v>0</v>
      </c>
      <c r="AH458" s="6">
        <f t="shared" si="82"/>
        <v>0</v>
      </c>
    </row>
    <row r="459" spans="2:34">
      <c r="D459" s="5" t="s">
        <v>108</v>
      </c>
      <c r="E459" s="105">
        <f>E457+E458</f>
        <v>0</v>
      </c>
      <c r="F459" s="105">
        <f t="shared" ref="F459:AH459" si="83">F457+F458</f>
        <v>0</v>
      </c>
      <c r="G459" s="105">
        <f t="shared" si="83"/>
        <v>0</v>
      </c>
      <c r="H459" s="105">
        <f t="shared" si="83"/>
        <v>0</v>
      </c>
      <c r="I459" s="105">
        <f t="shared" si="83"/>
        <v>0</v>
      </c>
      <c r="J459" s="105">
        <f t="shared" si="83"/>
        <v>0</v>
      </c>
      <c r="K459" s="105">
        <f t="shared" si="83"/>
        <v>0</v>
      </c>
      <c r="L459" s="105">
        <f t="shared" si="83"/>
        <v>0</v>
      </c>
      <c r="M459" s="105">
        <f t="shared" si="83"/>
        <v>0</v>
      </c>
      <c r="N459" s="105">
        <f t="shared" si="83"/>
        <v>0</v>
      </c>
      <c r="O459" s="105">
        <f t="shared" si="83"/>
        <v>0</v>
      </c>
      <c r="P459" s="105">
        <f t="shared" si="83"/>
        <v>0</v>
      </c>
      <c r="Q459" s="105">
        <f t="shared" si="83"/>
        <v>0</v>
      </c>
      <c r="R459" s="105">
        <f t="shared" si="83"/>
        <v>0</v>
      </c>
      <c r="S459" s="105">
        <f t="shared" si="83"/>
        <v>0</v>
      </c>
      <c r="T459" s="105">
        <f t="shared" si="83"/>
        <v>0</v>
      </c>
      <c r="U459" s="105">
        <f t="shared" si="83"/>
        <v>0</v>
      </c>
      <c r="V459" s="105">
        <f t="shared" si="83"/>
        <v>0</v>
      </c>
      <c r="W459" s="105">
        <f t="shared" si="83"/>
        <v>0</v>
      </c>
      <c r="X459" s="105">
        <f t="shared" si="83"/>
        <v>0</v>
      </c>
      <c r="Y459" s="105">
        <f t="shared" si="83"/>
        <v>0</v>
      </c>
      <c r="Z459" s="105">
        <f t="shared" si="83"/>
        <v>0</v>
      </c>
      <c r="AA459" s="105">
        <f t="shared" si="83"/>
        <v>0</v>
      </c>
      <c r="AB459" s="105">
        <f t="shared" si="83"/>
        <v>0</v>
      </c>
      <c r="AC459" s="105">
        <f t="shared" si="83"/>
        <v>0</v>
      </c>
      <c r="AD459" s="105">
        <f t="shared" si="83"/>
        <v>0</v>
      </c>
      <c r="AE459" s="105">
        <f t="shared" si="83"/>
        <v>0</v>
      </c>
      <c r="AF459" s="105">
        <f t="shared" si="83"/>
        <v>0</v>
      </c>
      <c r="AG459" s="105">
        <f t="shared" si="83"/>
        <v>0</v>
      </c>
      <c r="AH459" s="105">
        <f t="shared" si="83"/>
        <v>0</v>
      </c>
    </row>
  </sheetData>
  <sheetProtection algorithmName="SHA-512" hashValue="u1LtHH6WlePD2QVR8Z2WFoIoqVx4ZJJHmarrzeFgAjSjMdkWZMi2WKURrWH6tGcheLpmeOz/twrt83+xBd2baw==" saltValue="s6fo9mGM9OEGfdZdvAf2Hw==" spinCount="100000" sheet="1" objects="1" scenarios="1" selectLockedCells="1"/>
  <mergeCells count="4">
    <mergeCell ref="B1:C1"/>
    <mergeCell ref="B233:C233"/>
    <mergeCell ref="B234:C234"/>
    <mergeCell ref="B235:C235"/>
  </mergeCells>
  <conditionalFormatting sqref="C18">
    <cfRule type="cellIs" dxfId="13" priority="4" operator="lessThan">
      <formula>0</formula>
    </cfRule>
  </conditionalFormatting>
  <conditionalFormatting sqref="C23">
    <cfRule type="cellIs" dxfId="12" priority="3" operator="lessThan">
      <formula>0</formula>
    </cfRule>
  </conditionalFormatting>
  <conditionalFormatting sqref="C28">
    <cfRule type="cellIs" dxfId="11" priority="2" operator="lessThan">
      <formula>0</formula>
    </cfRule>
  </conditionalFormatting>
  <conditionalFormatting sqref="C33">
    <cfRule type="cellIs" dxfId="10" priority="1" operator="lessThan">
      <formula>0</formula>
    </cfRule>
  </conditionalFormatting>
  <conditionalFormatting sqref="E37:AH37">
    <cfRule type="cellIs" dxfId="9" priority="6" operator="greaterThan">
      <formula>0</formula>
    </cfRule>
    <cfRule type="cellIs" dxfId="8" priority="7" operator="greaterThan">
      <formula>0</formula>
    </cfRule>
  </conditionalFormatting>
  <conditionalFormatting sqref="E236:AH236">
    <cfRule type="cellIs" dxfId="7" priority="5" operator="greaterThan">
      <formula>0</formula>
    </cfRule>
  </conditionalFormatting>
  <dataValidations count="1">
    <dataValidation type="whole" allowBlank="1" showInputMessage="1" showErrorMessage="1" sqref="C8:C9" xr:uid="{B32737F7-4320-42C0-BFAD-6FE7F9B29C35}">
      <formula1>1</formula1>
      <formula2>30</formula2>
    </dataValidation>
  </dataValidations>
  <pageMargins left="0.75" right="0.75" top="1" bottom="1" header="0.5" footer="0.5"/>
  <pageSetup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4AA06-A137-4474-9147-4B26FB345A1F}">
  <sheetPr>
    <tabColor rgb="FF0070C0"/>
  </sheetPr>
  <dimension ref="B1:AH459"/>
  <sheetViews>
    <sheetView showGridLines="0" showZeros="0" workbookViewId="0">
      <selection activeCell="C6" sqref="C6"/>
    </sheetView>
  </sheetViews>
  <sheetFormatPr defaultRowHeight="12.75"/>
  <cols>
    <col min="1" max="1" width="14.42578125" style="5" customWidth="1"/>
    <col min="2" max="2" width="50.7109375" style="5" customWidth="1"/>
    <col min="3" max="3" width="10.7109375" style="5" customWidth="1"/>
    <col min="4" max="4" width="13.140625" style="5" bestFit="1" customWidth="1"/>
    <col min="5" max="5" width="17.5703125" style="5" customWidth="1"/>
    <col min="6" max="81" width="10.7109375" style="5" customWidth="1"/>
    <col min="82" max="16384" width="9.140625" style="5"/>
  </cols>
  <sheetData>
    <row r="1" spans="2:34" ht="78" customHeight="1">
      <c r="B1" s="114"/>
      <c r="C1" s="114"/>
      <c r="D1" s="6"/>
      <c r="E1" s="6"/>
      <c r="F1" s="6"/>
      <c r="G1" s="7"/>
      <c r="H1" s="6"/>
      <c r="I1" s="6"/>
      <c r="J1" s="6"/>
      <c r="K1" s="6"/>
      <c r="L1" s="6"/>
      <c r="M1" s="6"/>
      <c r="N1" s="6"/>
      <c r="O1" s="6"/>
      <c r="P1" s="6"/>
      <c r="Q1" s="6"/>
      <c r="R1" s="6"/>
      <c r="S1" s="6"/>
      <c r="T1" s="6"/>
      <c r="U1" s="6"/>
      <c r="V1" s="6"/>
      <c r="W1" s="6"/>
      <c r="X1" s="6"/>
      <c r="Y1" s="6"/>
      <c r="Z1" s="6"/>
      <c r="AA1" s="6"/>
      <c r="AB1" s="6"/>
      <c r="AC1" s="6"/>
      <c r="AD1" s="6"/>
      <c r="AE1" s="6"/>
      <c r="AF1" s="6"/>
      <c r="AG1" s="6"/>
      <c r="AH1" s="6"/>
    </row>
    <row r="2" spans="2:34" ht="21" customHeight="1" thickBot="1">
      <c r="B2" s="91"/>
      <c r="C2" s="91"/>
      <c r="D2" s="6"/>
      <c r="F2" s="6"/>
      <c r="G2" s="7"/>
      <c r="H2" s="6"/>
      <c r="I2" s="6"/>
      <c r="J2" s="6"/>
      <c r="K2" s="6"/>
      <c r="L2" s="6"/>
      <c r="M2" s="6"/>
      <c r="N2" s="6"/>
      <c r="O2" s="6"/>
      <c r="P2" s="6"/>
      <c r="Q2" s="6"/>
      <c r="R2" s="6"/>
      <c r="S2" s="6"/>
      <c r="T2" s="6"/>
      <c r="U2" s="6"/>
      <c r="V2" s="6"/>
      <c r="W2" s="6"/>
      <c r="X2" s="6"/>
      <c r="Y2" s="6"/>
      <c r="Z2" s="6"/>
      <c r="AA2" s="6"/>
      <c r="AB2" s="6"/>
      <c r="AC2" s="6"/>
      <c r="AD2" s="6"/>
      <c r="AE2" s="6"/>
      <c r="AF2" s="6"/>
      <c r="AG2" s="6"/>
      <c r="AH2" s="6"/>
    </row>
    <row r="3" spans="2:34" ht="32.25" customHeight="1" thickBot="1">
      <c r="B3" s="8" t="s">
        <v>72</v>
      </c>
      <c r="C3" s="91"/>
      <c r="D3" s="6"/>
      <c r="E3" s="6"/>
      <c r="F3" s="6"/>
      <c r="G3" s="7"/>
      <c r="H3" s="6"/>
      <c r="I3" s="6"/>
      <c r="J3" s="6"/>
      <c r="K3" s="6"/>
      <c r="L3" s="6"/>
      <c r="M3" s="6"/>
      <c r="N3" s="6"/>
      <c r="O3" s="6"/>
      <c r="P3" s="6"/>
      <c r="Q3" s="6"/>
      <c r="R3" s="6"/>
      <c r="S3" s="6"/>
      <c r="T3" s="6"/>
      <c r="U3" s="6"/>
      <c r="V3" s="6"/>
      <c r="W3" s="6"/>
      <c r="X3" s="6"/>
      <c r="Y3" s="6"/>
      <c r="Z3" s="6"/>
      <c r="AA3" s="6"/>
      <c r="AB3" s="6"/>
      <c r="AC3" s="6"/>
      <c r="AD3" s="6"/>
      <c r="AE3" s="6"/>
      <c r="AF3" s="6"/>
      <c r="AG3" s="6"/>
      <c r="AH3" s="6"/>
    </row>
    <row r="4" spans="2:34" ht="32.25" customHeight="1" thickBot="1">
      <c r="B4" s="9"/>
      <c r="C4" s="10" t="s">
        <v>71</v>
      </c>
      <c r="D4" s="6"/>
      <c r="E4" s="6"/>
      <c r="F4" s="6"/>
      <c r="G4" s="7"/>
      <c r="H4" s="6"/>
      <c r="I4" s="6"/>
      <c r="J4" s="6"/>
      <c r="K4" s="6"/>
      <c r="L4" s="6"/>
      <c r="M4" s="6"/>
      <c r="N4" s="6"/>
      <c r="O4" s="6"/>
      <c r="P4" s="6"/>
      <c r="Q4" s="6"/>
      <c r="R4" s="6"/>
      <c r="S4" s="6"/>
      <c r="T4" s="6"/>
      <c r="U4" s="6"/>
      <c r="V4" s="6"/>
      <c r="W4" s="6"/>
      <c r="X4" s="6"/>
      <c r="Y4" s="6"/>
      <c r="Z4" s="6"/>
      <c r="AA4" s="6"/>
      <c r="AB4" s="6"/>
      <c r="AC4" s="6"/>
      <c r="AD4" s="6"/>
      <c r="AE4" s="6"/>
      <c r="AF4" s="6"/>
      <c r="AG4" s="6"/>
      <c r="AH4" s="6"/>
    </row>
    <row r="5" spans="2:34" ht="19.5" customHeight="1">
      <c r="B5" s="84" t="s">
        <v>75</v>
      </c>
      <c r="C5" s="91"/>
      <c r="D5" s="6"/>
      <c r="E5" s="6"/>
      <c r="F5" s="6"/>
      <c r="G5" s="7"/>
      <c r="H5" s="6"/>
      <c r="I5" s="6"/>
      <c r="J5" s="6"/>
      <c r="K5" s="6"/>
      <c r="L5" s="6"/>
      <c r="M5" s="6"/>
      <c r="N5" s="6"/>
      <c r="O5" s="6"/>
      <c r="P5" s="6"/>
      <c r="Q5" s="6"/>
      <c r="R5" s="6"/>
      <c r="S5" s="6"/>
      <c r="T5" s="6"/>
      <c r="U5" s="6"/>
      <c r="V5" s="6"/>
      <c r="W5" s="6"/>
      <c r="X5" s="6"/>
      <c r="Y5" s="6"/>
      <c r="Z5" s="6"/>
      <c r="AA5" s="6"/>
      <c r="AB5" s="6"/>
      <c r="AC5" s="6"/>
      <c r="AD5" s="6"/>
      <c r="AE5" s="6"/>
      <c r="AF5" s="6"/>
      <c r="AG5" s="6"/>
      <c r="AH5" s="6"/>
    </row>
    <row r="6" spans="2:34">
      <c r="B6" s="14" t="s">
        <v>1</v>
      </c>
      <c r="C6" s="86"/>
      <c r="F6" s="12"/>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row>
    <row r="7" spans="2:34">
      <c r="B7" s="14" t="s">
        <v>2</v>
      </c>
      <c r="C7" s="3"/>
      <c r="F7" s="12"/>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row>
    <row r="8" spans="2:34">
      <c r="B8" s="14" t="s">
        <v>76</v>
      </c>
      <c r="C8" s="4"/>
      <c r="F8" s="12"/>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row>
    <row r="9" spans="2:34">
      <c r="B9" s="26"/>
      <c r="C9" s="85"/>
      <c r="F9" s="12"/>
      <c r="G9" s="13"/>
      <c r="H9" s="13"/>
      <c r="I9" s="13"/>
      <c r="J9" s="13"/>
      <c r="K9" s="13"/>
      <c r="L9" s="13"/>
      <c r="M9" s="13"/>
      <c r="N9" s="13"/>
      <c r="O9" s="13"/>
      <c r="P9" s="13"/>
      <c r="Q9" s="13"/>
      <c r="R9" s="13"/>
      <c r="S9" s="13"/>
      <c r="T9" s="13"/>
      <c r="U9" s="13"/>
      <c r="V9" s="13"/>
      <c r="W9" s="13"/>
      <c r="X9" s="13"/>
      <c r="Y9" s="13"/>
      <c r="Z9" s="13"/>
      <c r="AA9" s="13"/>
      <c r="AB9" s="13"/>
      <c r="AC9" s="13"/>
      <c r="AD9" s="13"/>
      <c r="AE9" s="13"/>
      <c r="AF9" s="13"/>
      <c r="AG9" s="13"/>
      <c r="AH9" s="13"/>
    </row>
    <row r="10" spans="2:34">
      <c r="B10" s="15" t="s">
        <v>78</v>
      </c>
      <c r="C10" s="83">
        <f>IFERROR(D211,0)</f>
        <v>0</v>
      </c>
      <c r="F10" s="12"/>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row>
    <row r="11" spans="2:34">
      <c r="B11" s="15" t="s">
        <v>42</v>
      </c>
      <c r="C11" s="83">
        <f>C10*C244</f>
        <v>0</v>
      </c>
      <c r="F11" s="12"/>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row>
    <row r="12" spans="2:34" ht="13.5" thickBot="1">
      <c r="B12" s="16"/>
      <c r="C12" s="88"/>
      <c r="F12" s="12"/>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row>
    <row r="13" spans="2:34" ht="16.5" thickBot="1">
      <c r="B13" s="96" t="s">
        <v>79</v>
      </c>
      <c r="C13" s="88"/>
      <c r="F13" s="12"/>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row>
    <row r="14" spans="2:34" ht="15.75">
      <c r="B14" s="87" t="s">
        <v>80</v>
      </c>
      <c r="C14" s="88"/>
      <c r="F14" s="12"/>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row>
    <row r="15" spans="2:34">
      <c r="B15" s="107" t="s">
        <v>81</v>
      </c>
      <c r="C15" s="112"/>
      <c r="F15" s="12"/>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row>
    <row r="16" spans="2:34">
      <c r="B16" s="107" t="s">
        <v>82</v>
      </c>
      <c r="C16" s="4"/>
      <c r="F16" s="12"/>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row>
    <row r="17" spans="2:34">
      <c r="B17" s="107" t="s">
        <v>83</v>
      </c>
      <c r="C17" s="113"/>
      <c r="F17" s="12"/>
      <c r="G17" s="13"/>
      <c r="H17" s="13"/>
      <c r="I17" s="13"/>
      <c r="J17" s="13"/>
      <c r="K17" s="13"/>
      <c r="L17" s="13"/>
      <c r="M17" s="13"/>
      <c r="N17" s="13"/>
      <c r="O17" s="13"/>
      <c r="P17" s="13"/>
      <c r="Q17" s="13"/>
      <c r="R17" s="13"/>
      <c r="S17" s="13"/>
      <c r="T17" s="13"/>
      <c r="U17" s="13"/>
      <c r="V17" s="13"/>
      <c r="W17" s="13"/>
      <c r="X17" s="13"/>
      <c r="Y17" s="13"/>
      <c r="Z17" s="13"/>
      <c r="AA17" s="13"/>
      <c r="AB17" s="13"/>
      <c r="AC17" s="13"/>
      <c r="AD17" s="13"/>
      <c r="AE17" s="13"/>
      <c r="AF17" s="13"/>
      <c r="AG17" s="13"/>
      <c r="AH17" s="13"/>
    </row>
    <row r="18" spans="2:34">
      <c r="B18" s="107" t="s">
        <v>87</v>
      </c>
      <c r="C18" s="89">
        <f>C15+C16-1</f>
        <v>-1</v>
      </c>
      <c r="F18" s="12"/>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row>
    <row r="19" spans="2:34" ht="15.75">
      <c r="B19" s="87" t="s">
        <v>84</v>
      </c>
      <c r="C19" s="88"/>
      <c r="F19" s="12"/>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row>
    <row r="20" spans="2:34">
      <c r="B20" s="107" t="s">
        <v>81</v>
      </c>
      <c r="C20" s="112"/>
      <c r="F20" s="12"/>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row>
    <row r="21" spans="2:34">
      <c r="B21" s="107" t="s">
        <v>82</v>
      </c>
      <c r="C21" s="4"/>
      <c r="F21" s="12"/>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row>
    <row r="22" spans="2:34">
      <c r="B22" s="107" t="s">
        <v>83</v>
      </c>
      <c r="C22" s="113"/>
      <c r="F22" s="12"/>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row>
    <row r="23" spans="2:34">
      <c r="B23" s="107" t="s">
        <v>87</v>
      </c>
      <c r="C23" s="89">
        <f>C20+C21-1</f>
        <v>-1</v>
      </c>
      <c r="F23" s="12"/>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row>
    <row r="24" spans="2:34" ht="15.75">
      <c r="B24" s="87" t="s">
        <v>85</v>
      </c>
      <c r="C24" s="88"/>
      <c r="F24" s="12"/>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row>
    <row r="25" spans="2:34">
      <c r="B25" s="107" t="s">
        <v>81</v>
      </c>
      <c r="C25" s="112"/>
      <c r="F25" s="12"/>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row>
    <row r="26" spans="2:34">
      <c r="B26" s="107" t="s">
        <v>82</v>
      </c>
      <c r="C26" s="4"/>
      <c r="F26" s="12"/>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row>
    <row r="27" spans="2:34">
      <c r="B27" s="107" t="s">
        <v>83</v>
      </c>
      <c r="C27" s="113"/>
      <c r="F27" s="12"/>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row>
    <row r="28" spans="2:34">
      <c r="B28" s="107" t="s">
        <v>87</v>
      </c>
      <c r="C28" s="89">
        <f>C25+C26-1</f>
        <v>-1</v>
      </c>
      <c r="F28" s="12"/>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row>
    <row r="29" spans="2:34" ht="15.75">
      <c r="B29" s="87" t="s">
        <v>86</v>
      </c>
      <c r="C29" s="88"/>
      <c r="F29" s="12"/>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row>
    <row r="30" spans="2:34">
      <c r="B30" s="107" t="s">
        <v>81</v>
      </c>
      <c r="C30" s="112"/>
      <c r="F30" s="12"/>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row>
    <row r="31" spans="2:34">
      <c r="B31" s="107" t="s">
        <v>82</v>
      </c>
      <c r="C31" s="4"/>
      <c r="F31" s="12"/>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row>
    <row r="32" spans="2:34">
      <c r="B32" s="107" t="s">
        <v>83</v>
      </c>
      <c r="C32" s="113"/>
      <c r="F32" s="12"/>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row>
    <row r="33" spans="2:34">
      <c r="B33" s="107" t="s">
        <v>87</v>
      </c>
      <c r="C33" s="89">
        <f>C30+C31-1</f>
        <v>-1</v>
      </c>
      <c r="F33" s="12"/>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row>
    <row r="34" spans="2:34">
      <c r="B34" s="16"/>
      <c r="C34" s="88"/>
      <c r="F34" s="12"/>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row>
    <row r="35" spans="2:34" ht="13.5" thickBot="1">
      <c r="B35" s="16"/>
      <c r="C35" s="17"/>
      <c r="F35" s="12"/>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row>
    <row r="36" spans="2:34" ht="16.5" thickBot="1">
      <c r="B36" s="18" t="s">
        <v>74</v>
      </c>
      <c r="C36" s="19"/>
      <c r="D36" s="7"/>
      <c r="E36" s="20"/>
      <c r="F36" s="7"/>
      <c r="G36" s="20"/>
      <c r="H36" s="7"/>
      <c r="I36" s="20"/>
      <c r="J36" s="7"/>
      <c r="K36" s="20"/>
      <c r="L36" s="7"/>
      <c r="M36" s="20"/>
      <c r="N36" s="6"/>
      <c r="O36" s="6"/>
      <c r="P36" s="6"/>
      <c r="Q36" s="6"/>
      <c r="R36" s="6"/>
      <c r="S36" s="6"/>
      <c r="T36" s="6"/>
      <c r="U36" s="6"/>
      <c r="V36" s="6"/>
      <c r="W36" s="6"/>
      <c r="X36" s="6"/>
      <c r="Y36" s="6"/>
      <c r="Z36" s="6"/>
      <c r="AA36" s="6"/>
      <c r="AB36" s="6"/>
      <c r="AC36" s="6"/>
      <c r="AD36" s="6"/>
      <c r="AE36" s="6"/>
      <c r="AF36" s="6"/>
      <c r="AG36" s="6"/>
      <c r="AH36" s="6"/>
    </row>
    <row r="37" spans="2:34" s="21" customFormat="1">
      <c r="B37" s="22" t="s">
        <v>55</v>
      </c>
      <c r="C37" s="23"/>
      <c r="D37" s="24"/>
      <c r="E37" s="25">
        <v>1</v>
      </c>
      <c r="F37" s="25" t="str">
        <f>IF(F43=0,"",E37+1)</f>
        <v/>
      </c>
      <c r="G37" s="25" t="str">
        <f t="shared" ref="G37:AH37" si="0">IF(G43=0,"",F37+1)</f>
        <v/>
      </c>
      <c r="H37" s="25" t="str">
        <f t="shared" si="0"/>
        <v/>
      </c>
      <c r="I37" s="25" t="str">
        <f t="shared" si="0"/>
        <v/>
      </c>
      <c r="J37" s="25" t="str">
        <f t="shared" si="0"/>
        <v/>
      </c>
      <c r="K37" s="25" t="str">
        <f t="shared" si="0"/>
        <v/>
      </c>
      <c r="L37" s="25" t="str">
        <f t="shared" si="0"/>
        <v/>
      </c>
      <c r="M37" s="25" t="str">
        <f t="shared" si="0"/>
        <v/>
      </c>
      <c r="N37" s="25" t="str">
        <f t="shared" si="0"/>
        <v/>
      </c>
      <c r="O37" s="25" t="str">
        <f t="shared" si="0"/>
        <v/>
      </c>
      <c r="P37" s="25" t="str">
        <f t="shared" si="0"/>
        <v/>
      </c>
      <c r="Q37" s="25" t="str">
        <f t="shared" si="0"/>
        <v/>
      </c>
      <c r="R37" s="25" t="str">
        <f t="shared" si="0"/>
        <v/>
      </c>
      <c r="S37" s="25" t="str">
        <f t="shared" si="0"/>
        <v/>
      </c>
      <c r="T37" s="25" t="str">
        <f t="shared" si="0"/>
        <v/>
      </c>
      <c r="U37" s="25" t="str">
        <f t="shared" si="0"/>
        <v/>
      </c>
      <c r="V37" s="25" t="str">
        <f t="shared" si="0"/>
        <v/>
      </c>
      <c r="W37" s="25" t="str">
        <f t="shared" si="0"/>
        <v/>
      </c>
      <c r="X37" s="25" t="str">
        <f t="shared" si="0"/>
        <v/>
      </c>
      <c r="Y37" s="25" t="str">
        <f t="shared" si="0"/>
        <v/>
      </c>
      <c r="Z37" s="25" t="str">
        <f t="shared" si="0"/>
        <v/>
      </c>
      <c r="AA37" s="25" t="str">
        <f t="shared" si="0"/>
        <v/>
      </c>
      <c r="AB37" s="25" t="str">
        <f t="shared" si="0"/>
        <v/>
      </c>
      <c r="AC37" s="25" t="str">
        <f t="shared" si="0"/>
        <v/>
      </c>
      <c r="AD37" s="25" t="str">
        <f t="shared" si="0"/>
        <v/>
      </c>
      <c r="AE37" s="25" t="str">
        <f t="shared" si="0"/>
        <v/>
      </c>
      <c r="AF37" s="25" t="str">
        <f t="shared" si="0"/>
        <v/>
      </c>
      <c r="AG37" s="25" t="str">
        <f t="shared" si="0"/>
        <v/>
      </c>
      <c r="AH37" s="25" t="str">
        <f t="shared" si="0"/>
        <v/>
      </c>
    </row>
    <row r="38" spans="2:34" s="6" customFormat="1">
      <c r="B38" s="26" t="s">
        <v>54</v>
      </c>
      <c r="C38" s="27"/>
      <c r="E38" s="6">
        <f>IFERROR(IF(E104&gt;0,(E104),0),"")</f>
        <v>0</v>
      </c>
      <c r="F38" s="6">
        <f t="shared" ref="F38:AH38" si="1">IFERROR(IF(F104&gt;0,(F104),0),"")</f>
        <v>0</v>
      </c>
      <c r="G38" s="6">
        <f t="shared" si="1"/>
        <v>0</v>
      </c>
      <c r="H38" s="6">
        <f t="shared" si="1"/>
        <v>0</v>
      </c>
      <c r="I38" s="6">
        <f t="shared" si="1"/>
        <v>0</v>
      </c>
      <c r="J38" s="6">
        <f t="shared" si="1"/>
        <v>0</v>
      </c>
      <c r="K38" s="6">
        <f t="shared" si="1"/>
        <v>0</v>
      </c>
      <c r="L38" s="6">
        <f t="shared" si="1"/>
        <v>0</v>
      </c>
      <c r="M38" s="6">
        <f t="shared" si="1"/>
        <v>0</v>
      </c>
      <c r="N38" s="6">
        <f t="shared" si="1"/>
        <v>0</v>
      </c>
      <c r="O38" s="6">
        <f t="shared" si="1"/>
        <v>0</v>
      </c>
      <c r="P38" s="6">
        <f t="shared" si="1"/>
        <v>0</v>
      </c>
      <c r="Q38" s="6">
        <f t="shared" si="1"/>
        <v>0</v>
      </c>
      <c r="R38" s="6">
        <f t="shared" si="1"/>
        <v>0</v>
      </c>
      <c r="S38" s="6">
        <f t="shared" si="1"/>
        <v>0</v>
      </c>
      <c r="T38" s="6">
        <f t="shared" si="1"/>
        <v>0</v>
      </c>
      <c r="U38" s="6">
        <f t="shared" si="1"/>
        <v>0</v>
      </c>
      <c r="V38" s="6">
        <f t="shared" si="1"/>
        <v>0</v>
      </c>
      <c r="W38" s="6">
        <f t="shared" si="1"/>
        <v>0</v>
      </c>
      <c r="X38" s="6">
        <f t="shared" si="1"/>
        <v>0</v>
      </c>
      <c r="Y38" s="6">
        <f t="shared" si="1"/>
        <v>0</v>
      </c>
      <c r="Z38" s="6">
        <f t="shared" si="1"/>
        <v>0</v>
      </c>
      <c r="AA38" s="6">
        <f t="shared" si="1"/>
        <v>0</v>
      </c>
      <c r="AB38" s="6">
        <f t="shared" si="1"/>
        <v>0</v>
      </c>
      <c r="AC38" s="6">
        <f t="shared" si="1"/>
        <v>0</v>
      </c>
      <c r="AD38" s="6">
        <f t="shared" si="1"/>
        <v>0</v>
      </c>
      <c r="AE38" s="6">
        <f t="shared" si="1"/>
        <v>0</v>
      </c>
      <c r="AF38" s="6">
        <f t="shared" si="1"/>
        <v>0</v>
      </c>
      <c r="AG38" s="6">
        <f t="shared" si="1"/>
        <v>0</v>
      </c>
      <c r="AH38" s="6">
        <f t="shared" si="1"/>
        <v>0</v>
      </c>
    </row>
    <row r="39" spans="2:34" s="6" customFormat="1">
      <c r="B39" s="26" t="s">
        <v>49</v>
      </c>
      <c r="C39" s="27"/>
      <c r="E39" s="6">
        <f>IF(E53&gt;$D$98,0,E105)</f>
        <v>0</v>
      </c>
      <c r="F39" s="6">
        <f t="shared" ref="F39:AH39" si="2">IF(F53&gt;$D$98,0,F105)</f>
        <v>0</v>
      </c>
      <c r="G39" s="6">
        <f t="shared" si="2"/>
        <v>0</v>
      </c>
      <c r="H39" s="6">
        <f t="shared" si="2"/>
        <v>0</v>
      </c>
      <c r="I39" s="6">
        <f t="shared" si="2"/>
        <v>0</v>
      </c>
      <c r="J39" s="6">
        <f t="shared" si="2"/>
        <v>0</v>
      </c>
      <c r="K39" s="6">
        <f t="shared" si="2"/>
        <v>0</v>
      </c>
      <c r="L39" s="6">
        <f t="shared" si="2"/>
        <v>0</v>
      </c>
      <c r="M39" s="6">
        <f t="shared" si="2"/>
        <v>0</v>
      </c>
      <c r="N39" s="6">
        <f t="shared" si="2"/>
        <v>0</v>
      </c>
      <c r="O39" s="6">
        <f t="shared" si="2"/>
        <v>0</v>
      </c>
      <c r="P39" s="6">
        <f t="shared" si="2"/>
        <v>0</v>
      </c>
      <c r="Q39" s="6">
        <f t="shared" si="2"/>
        <v>0</v>
      </c>
      <c r="R39" s="6">
        <f t="shared" si="2"/>
        <v>0</v>
      </c>
      <c r="S39" s="6">
        <f t="shared" si="2"/>
        <v>0</v>
      </c>
      <c r="T39" s="6">
        <f t="shared" si="2"/>
        <v>0</v>
      </c>
      <c r="U39" s="6">
        <f t="shared" si="2"/>
        <v>0</v>
      </c>
      <c r="V39" s="6">
        <f t="shared" si="2"/>
        <v>0</v>
      </c>
      <c r="W39" s="6">
        <f t="shared" si="2"/>
        <v>0</v>
      </c>
      <c r="X39" s="6">
        <f t="shared" si="2"/>
        <v>0</v>
      </c>
      <c r="Y39" s="6">
        <f t="shared" si="2"/>
        <v>0</v>
      </c>
      <c r="Z39" s="6">
        <f t="shared" si="2"/>
        <v>0</v>
      </c>
      <c r="AA39" s="6">
        <f t="shared" si="2"/>
        <v>0</v>
      </c>
      <c r="AB39" s="6">
        <f t="shared" si="2"/>
        <v>0</v>
      </c>
      <c r="AC39" s="6">
        <f t="shared" si="2"/>
        <v>0</v>
      </c>
      <c r="AD39" s="6">
        <f t="shared" si="2"/>
        <v>0</v>
      </c>
      <c r="AE39" s="6">
        <f t="shared" si="2"/>
        <v>0</v>
      </c>
      <c r="AF39" s="6">
        <f t="shared" si="2"/>
        <v>0</v>
      </c>
      <c r="AG39" s="6">
        <f t="shared" si="2"/>
        <v>0</v>
      </c>
      <c r="AH39" s="6">
        <f t="shared" si="2"/>
        <v>0</v>
      </c>
    </row>
    <row r="40" spans="2:34" s="28" customFormat="1">
      <c r="B40" s="29" t="s">
        <v>64</v>
      </c>
      <c r="C40" s="30"/>
      <c r="E40" s="28">
        <f>IF(E53&gt;$D$98,0,E106)</f>
        <v>0</v>
      </c>
      <c r="F40" s="28">
        <f t="shared" ref="F40:AH40" si="3">IF(F53&gt;$D$98,0,F106)</f>
        <v>0</v>
      </c>
      <c r="G40" s="28">
        <f t="shared" si="3"/>
        <v>0</v>
      </c>
      <c r="H40" s="28">
        <f t="shared" si="3"/>
        <v>0</v>
      </c>
      <c r="I40" s="28">
        <f t="shared" si="3"/>
        <v>0</v>
      </c>
      <c r="J40" s="28">
        <f t="shared" si="3"/>
        <v>0</v>
      </c>
      <c r="K40" s="28">
        <f t="shared" si="3"/>
        <v>0</v>
      </c>
      <c r="L40" s="28">
        <f t="shared" si="3"/>
        <v>0</v>
      </c>
      <c r="M40" s="28">
        <f t="shared" si="3"/>
        <v>0</v>
      </c>
      <c r="N40" s="28">
        <f t="shared" si="3"/>
        <v>0</v>
      </c>
      <c r="O40" s="28">
        <f t="shared" si="3"/>
        <v>0</v>
      </c>
      <c r="P40" s="28">
        <f t="shared" si="3"/>
        <v>0</v>
      </c>
      <c r="Q40" s="28">
        <f t="shared" si="3"/>
        <v>0</v>
      </c>
      <c r="R40" s="28">
        <f t="shared" si="3"/>
        <v>0</v>
      </c>
      <c r="S40" s="28">
        <f t="shared" si="3"/>
        <v>0</v>
      </c>
      <c r="T40" s="28">
        <f t="shared" si="3"/>
        <v>0</v>
      </c>
      <c r="U40" s="28">
        <f t="shared" si="3"/>
        <v>0</v>
      </c>
      <c r="V40" s="28">
        <f t="shared" si="3"/>
        <v>0</v>
      </c>
      <c r="W40" s="28">
        <f t="shared" si="3"/>
        <v>0</v>
      </c>
      <c r="X40" s="28">
        <f t="shared" si="3"/>
        <v>0</v>
      </c>
      <c r="Y40" s="28">
        <f t="shared" si="3"/>
        <v>0</v>
      </c>
      <c r="Z40" s="28">
        <f t="shared" si="3"/>
        <v>0</v>
      </c>
      <c r="AA40" s="28">
        <f t="shared" si="3"/>
        <v>0</v>
      </c>
      <c r="AB40" s="28">
        <f t="shared" si="3"/>
        <v>0</v>
      </c>
      <c r="AC40" s="28">
        <f t="shared" si="3"/>
        <v>0</v>
      </c>
      <c r="AD40" s="28">
        <f t="shared" si="3"/>
        <v>0</v>
      </c>
      <c r="AE40" s="28">
        <f t="shared" si="3"/>
        <v>0</v>
      </c>
      <c r="AF40" s="28">
        <f t="shared" si="3"/>
        <v>0</v>
      </c>
      <c r="AG40" s="28">
        <f t="shared" si="3"/>
        <v>0</v>
      </c>
      <c r="AH40" s="28">
        <f t="shared" si="3"/>
        <v>0</v>
      </c>
    </row>
    <row r="41" spans="2:34" s="28" customFormat="1">
      <c r="B41" s="29" t="s">
        <v>50</v>
      </c>
      <c r="C41" s="30"/>
      <c r="E41" s="28">
        <f>IF(E53&gt;$D$98,0,E107)</f>
        <v>0</v>
      </c>
      <c r="F41" s="28">
        <f t="shared" ref="F41:AH41" si="4">IF(F53&gt;$D$98,0,F107)</f>
        <v>0</v>
      </c>
      <c r="G41" s="28">
        <f t="shared" si="4"/>
        <v>0</v>
      </c>
      <c r="H41" s="28">
        <f t="shared" si="4"/>
        <v>0</v>
      </c>
      <c r="I41" s="28">
        <f t="shared" si="4"/>
        <v>0</v>
      </c>
      <c r="J41" s="28">
        <f t="shared" si="4"/>
        <v>0</v>
      </c>
      <c r="K41" s="28">
        <f t="shared" si="4"/>
        <v>0</v>
      </c>
      <c r="L41" s="28">
        <f t="shared" si="4"/>
        <v>0</v>
      </c>
      <c r="M41" s="28">
        <f t="shared" si="4"/>
        <v>0</v>
      </c>
      <c r="N41" s="28">
        <f t="shared" si="4"/>
        <v>0</v>
      </c>
      <c r="O41" s="28">
        <f t="shared" si="4"/>
        <v>0</v>
      </c>
      <c r="P41" s="28">
        <f t="shared" si="4"/>
        <v>0</v>
      </c>
      <c r="Q41" s="28">
        <f t="shared" si="4"/>
        <v>0</v>
      </c>
      <c r="R41" s="28">
        <f t="shared" si="4"/>
        <v>0</v>
      </c>
      <c r="S41" s="28">
        <f t="shared" si="4"/>
        <v>0</v>
      </c>
      <c r="T41" s="28">
        <f t="shared" si="4"/>
        <v>0</v>
      </c>
      <c r="U41" s="28">
        <f t="shared" si="4"/>
        <v>0</v>
      </c>
      <c r="V41" s="28">
        <f t="shared" si="4"/>
        <v>0</v>
      </c>
      <c r="W41" s="28">
        <f t="shared" si="4"/>
        <v>0</v>
      </c>
      <c r="X41" s="28">
        <f t="shared" si="4"/>
        <v>0</v>
      </c>
      <c r="Y41" s="28">
        <f t="shared" si="4"/>
        <v>0</v>
      </c>
      <c r="Z41" s="28">
        <f t="shared" si="4"/>
        <v>0</v>
      </c>
      <c r="AA41" s="28">
        <f t="shared" si="4"/>
        <v>0</v>
      </c>
      <c r="AB41" s="28">
        <f t="shared" si="4"/>
        <v>0</v>
      </c>
      <c r="AC41" s="28">
        <f t="shared" si="4"/>
        <v>0</v>
      </c>
      <c r="AD41" s="28">
        <f t="shared" si="4"/>
        <v>0</v>
      </c>
      <c r="AE41" s="28">
        <f t="shared" si="4"/>
        <v>0</v>
      </c>
      <c r="AF41" s="28">
        <f t="shared" si="4"/>
        <v>0</v>
      </c>
      <c r="AG41" s="28">
        <f t="shared" si="4"/>
        <v>0</v>
      </c>
      <c r="AH41" s="28">
        <f t="shared" si="4"/>
        <v>0</v>
      </c>
    </row>
    <row r="42" spans="2:34" s="31" customFormat="1">
      <c r="B42" s="32" t="s">
        <v>73</v>
      </c>
      <c r="C42" s="33"/>
      <c r="E42" s="31">
        <f>IFERROR(IF(E108&gt;0,(E108),0),0)</f>
        <v>0</v>
      </c>
      <c r="F42" s="31">
        <f t="shared" ref="F42:AH42" si="5">IFERROR(IF(F108&gt;0,(F108),0),0)</f>
        <v>0</v>
      </c>
      <c r="G42" s="31">
        <f t="shared" si="5"/>
        <v>0</v>
      </c>
      <c r="H42" s="31">
        <f t="shared" si="5"/>
        <v>0</v>
      </c>
      <c r="I42" s="31">
        <f t="shared" si="5"/>
        <v>0</v>
      </c>
      <c r="J42" s="31">
        <f t="shared" si="5"/>
        <v>0</v>
      </c>
      <c r="K42" s="31">
        <f t="shared" si="5"/>
        <v>0</v>
      </c>
      <c r="L42" s="31">
        <f t="shared" si="5"/>
        <v>0</v>
      </c>
      <c r="M42" s="31">
        <f t="shared" si="5"/>
        <v>0</v>
      </c>
      <c r="N42" s="31">
        <f t="shared" si="5"/>
        <v>0</v>
      </c>
      <c r="O42" s="31">
        <f t="shared" si="5"/>
        <v>0</v>
      </c>
      <c r="P42" s="31">
        <f t="shared" si="5"/>
        <v>0</v>
      </c>
      <c r="Q42" s="31">
        <f t="shared" si="5"/>
        <v>0</v>
      </c>
      <c r="R42" s="31">
        <f t="shared" si="5"/>
        <v>0</v>
      </c>
      <c r="S42" s="31">
        <f t="shared" si="5"/>
        <v>0</v>
      </c>
      <c r="T42" s="31">
        <f t="shared" si="5"/>
        <v>0</v>
      </c>
      <c r="U42" s="31">
        <f t="shared" si="5"/>
        <v>0</v>
      </c>
      <c r="V42" s="31">
        <f t="shared" si="5"/>
        <v>0</v>
      </c>
      <c r="W42" s="31">
        <f t="shared" si="5"/>
        <v>0</v>
      </c>
      <c r="X42" s="31">
        <f t="shared" si="5"/>
        <v>0</v>
      </c>
      <c r="Y42" s="31">
        <f t="shared" si="5"/>
        <v>0</v>
      </c>
      <c r="Z42" s="31">
        <f t="shared" si="5"/>
        <v>0</v>
      </c>
      <c r="AA42" s="31">
        <f t="shared" si="5"/>
        <v>0</v>
      </c>
      <c r="AB42" s="31">
        <f t="shared" si="5"/>
        <v>0</v>
      </c>
      <c r="AC42" s="31">
        <f t="shared" si="5"/>
        <v>0</v>
      </c>
      <c r="AD42" s="31">
        <f t="shared" si="5"/>
        <v>0</v>
      </c>
      <c r="AE42" s="31">
        <f t="shared" si="5"/>
        <v>0</v>
      </c>
      <c r="AF42" s="31">
        <f t="shared" si="5"/>
        <v>0</v>
      </c>
      <c r="AG42" s="31">
        <f t="shared" si="5"/>
        <v>0</v>
      </c>
      <c r="AH42" s="31">
        <f t="shared" si="5"/>
        <v>0</v>
      </c>
    </row>
    <row r="43" spans="2:34" s="34" customFormat="1" ht="13.5" customHeight="1">
      <c r="B43" s="35" t="s">
        <v>62</v>
      </c>
      <c r="C43" s="36"/>
      <c r="D43" s="36"/>
      <c r="E43" s="36">
        <f>IF(E53&gt;$D$98,0,E109)</f>
        <v>0</v>
      </c>
      <c r="F43" s="36">
        <f t="shared" ref="F43:AH43" si="6">IF(F53&gt;$D$98,0,F109)</f>
        <v>0</v>
      </c>
      <c r="G43" s="36">
        <f t="shared" si="6"/>
        <v>0</v>
      </c>
      <c r="H43" s="36">
        <f t="shared" si="6"/>
        <v>0</v>
      </c>
      <c r="I43" s="36">
        <f t="shared" si="6"/>
        <v>0</v>
      </c>
      <c r="J43" s="36">
        <f t="shared" si="6"/>
        <v>0</v>
      </c>
      <c r="K43" s="36">
        <f t="shared" si="6"/>
        <v>0</v>
      </c>
      <c r="L43" s="36">
        <f t="shared" si="6"/>
        <v>0</v>
      </c>
      <c r="M43" s="36">
        <f t="shared" si="6"/>
        <v>0</v>
      </c>
      <c r="N43" s="36">
        <f t="shared" si="6"/>
        <v>0</v>
      </c>
      <c r="O43" s="36">
        <f t="shared" si="6"/>
        <v>0</v>
      </c>
      <c r="P43" s="36">
        <f t="shared" si="6"/>
        <v>0</v>
      </c>
      <c r="Q43" s="36">
        <f t="shared" si="6"/>
        <v>0</v>
      </c>
      <c r="R43" s="36">
        <f t="shared" si="6"/>
        <v>0</v>
      </c>
      <c r="S43" s="36">
        <f t="shared" si="6"/>
        <v>0</v>
      </c>
      <c r="T43" s="36">
        <f t="shared" si="6"/>
        <v>0</v>
      </c>
      <c r="U43" s="36">
        <f t="shared" si="6"/>
        <v>0</v>
      </c>
      <c r="V43" s="36">
        <f t="shared" si="6"/>
        <v>0</v>
      </c>
      <c r="W43" s="36">
        <f t="shared" si="6"/>
        <v>0</v>
      </c>
      <c r="X43" s="36">
        <f t="shared" si="6"/>
        <v>0</v>
      </c>
      <c r="Y43" s="36">
        <f t="shared" si="6"/>
        <v>0</v>
      </c>
      <c r="Z43" s="36">
        <f t="shared" si="6"/>
        <v>0</v>
      </c>
      <c r="AA43" s="36">
        <f t="shared" si="6"/>
        <v>0</v>
      </c>
      <c r="AB43" s="36">
        <f t="shared" si="6"/>
        <v>0</v>
      </c>
      <c r="AC43" s="36">
        <f t="shared" si="6"/>
        <v>0</v>
      </c>
      <c r="AD43" s="36">
        <f t="shared" si="6"/>
        <v>0</v>
      </c>
      <c r="AE43" s="36">
        <f t="shared" si="6"/>
        <v>0</v>
      </c>
      <c r="AF43" s="36">
        <f t="shared" si="6"/>
        <v>0</v>
      </c>
      <c r="AG43" s="36">
        <f t="shared" si="6"/>
        <v>0</v>
      </c>
      <c r="AH43" s="36">
        <f t="shared" si="6"/>
        <v>0</v>
      </c>
    </row>
    <row r="46" spans="2:34" hidden="1">
      <c r="B46" s="90" t="s">
        <v>88</v>
      </c>
    </row>
    <row r="47" spans="2:34" hidden="1">
      <c r="B47" s="90" t="s">
        <v>90</v>
      </c>
      <c r="E47" s="5" t="s">
        <v>80</v>
      </c>
      <c r="G47" s="5" t="s">
        <v>84</v>
      </c>
      <c r="I47" s="5" t="s">
        <v>85</v>
      </c>
      <c r="K47" s="5" t="s">
        <v>86</v>
      </c>
    </row>
    <row r="48" spans="2:34" hidden="1">
      <c r="B48" s="90"/>
      <c r="E48" s="5">
        <v>1</v>
      </c>
      <c r="F48" s="6"/>
      <c r="G48" s="5">
        <v>1</v>
      </c>
      <c r="H48" s="6"/>
      <c r="I48" s="5">
        <v>1</v>
      </c>
      <c r="J48" s="6"/>
      <c r="K48" s="5">
        <v>1</v>
      </c>
      <c r="L48" s="6"/>
    </row>
    <row r="49" spans="2:34" hidden="1">
      <c r="B49" s="90"/>
      <c r="E49" s="92">
        <f>C15</f>
        <v>0</v>
      </c>
      <c r="F49" s="93">
        <f>C17</f>
        <v>0</v>
      </c>
      <c r="G49" s="92">
        <f>C20</f>
        <v>0</v>
      </c>
      <c r="H49" s="93">
        <f>C22</f>
        <v>0</v>
      </c>
      <c r="I49" s="92">
        <f>C25</f>
        <v>0</v>
      </c>
      <c r="J49" s="93">
        <f>C27</f>
        <v>0</v>
      </c>
      <c r="K49" s="92">
        <f>C30</f>
        <v>0</v>
      </c>
      <c r="L49" s="93">
        <f>C32</f>
        <v>0</v>
      </c>
    </row>
    <row r="50" spans="2:34" hidden="1">
      <c r="B50" s="90"/>
      <c r="E50" s="92">
        <f>C18+1</f>
        <v>0</v>
      </c>
      <c r="F50" s="6"/>
      <c r="G50" s="92">
        <f>C23+1</f>
        <v>0</v>
      </c>
      <c r="H50" s="6"/>
      <c r="I50" s="92">
        <f>C28+1</f>
        <v>0</v>
      </c>
      <c r="J50" s="6"/>
      <c r="K50" s="92">
        <f>C33+1</f>
        <v>0</v>
      </c>
      <c r="L50" s="6"/>
    </row>
    <row r="51" spans="2:34" hidden="1">
      <c r="B51" s="90"/>
      <c r="E51" s="5">
        <v>100</v>
      </c>
      <c r="F51" s="6"/>
      <c r="G51" s="5">
        <v>100</v>
      </c>
      <c r="H51" s="6"/>
      <c r="I51" s="5">
        <v>100</v>
      </c>
      <c r="J51" s="6"/>
      <c r="K51" s="5">
        <v>100</v>
      </c>
      <c r="L51" s="6"/>
    </row>
    <row r="52" spans="2:34" hidden="1">
      <c r="B52" s="90"/>
      <c r="F52" s="6"/>
      <c r="H52" s="6"/>
      <c r="J52" s="6"/>
      <c r="L52" s="6"/>
    </row>
    <row r="53" spans="2:34" s="90" customFormat="1" hidden="1">
      <c r="B53" s="90" t="s">
        <v>89</v>
      </c>
      <c r="E53" s="95">
        <v>1</v>
      </c>
      <c r="F53" s="95">
        <f>E53+1</f>
        <v>2</v>
      </c>
      <c r="G53" s="95">
        <f t="shared" ref="G53:AH53" si="7">F53+1</f>
        <v>3</v>
      </c>
      <c r="H53" s="95">
        <f t="shared" si="7"/>
        <v>4</v>
      </c>
      <c r="I53" s="95">
        <f t="shared" si="7"/>
        <v>5</v>
      </c>
      <c r="J53" s="95">
        <f t="shared" si="7"/>
        <v>6</v>
      </c>
      <c r="K53" s="95">
        <f t="shared" si="7"/>
        <v>7</v>
      </c>
      <c r="L53" s="95">
        <f t="shared" si="7"/>
        <v>8</v>
      </c>
      <c r="M53" s="95">
        <f t="shared" si="7"/>
        <v>9</v>
      </c>
      <c r="N53" s="95">
        <f t="shared" si="7"/>
        <v>10</v>
      </c>
      <c r="O53" s="95">
        <f t="shared" si="7"/>
        <v>11</v>
      </c>
      <c r="P53" s="95">
        <f t="shared" si="7"/>
        <v>12</v>
      </c>
      <c r="Q53" s="95">
        <f t="shared" si="7"/>
        <v>13</v>
      </c>
      <c r="R53" s="95">
        <f t="shared" si="7"/>
        <v>14</v>
      </c>
      <c r="S53" s="95">
        <f t="shared" si="7"/>
        <v>15</v>
      </c>
      <c r="T53" s="95">
        <f t="shared" si="7"/>
        <v>16</v>
      </c>
      <c r="U53" s="95">
        <f t="shared" si="7"/>
        <v>17</v>
      </c>
      <c r="V53" s="95">
        <f t="shared" si="7"/>
        <v>18</v>
      </c>
      <c r="W53" s="95">
        <f t="shared" si="7"/>
        <v>19</v>
      </c>
      <c r="X53" s="95">
        <f t="shared" si="7"/>
        <v>20</v>
      </c>
      <c r="Y53" s="95">
        <f t="shared" si="7"/>
        <v>21</v>
      </c>
      <c r="Z53" s="95">
        <f t="shared" si="7"/>
        <v>22</v>
      </c>
      <c r="AA53" s="95">
        <f t="shared" si="7"/>
        <v>23</v>
      </c>
      <c r="AB53" s="95">
        <f t="shared" si="7"/>
        <v>24</v>
      </c>
      <c r="AC53" s="95">
        <f t="shared" si="7"/>
        <v>25</v>
      </c>
      <c r="AD53" s="95">
        <f t="shared" si="7"/>
        <v>26</v>
      </c>
      <c r="AE53" s="95">
        <f t="shared" si="7"/>
        <v>27</v>
      </c>
      <c r="AF53" s="95">
        <f>AE53+1</f>
        <v>28</v>
      </c>
      <c r="AG53" s="95">
        <f t="shared" si="7"/>
        <v>29</v>
      </c>
      <c r="AH53" s="95">
        <f t="shared" si="7"/>
        <v>30</v>
      </c>
    </row>
    <row r="54" spans="2:34" s="97" customFormat="1" hidden="1">
      <c r="B54" s="97" t="s">
        <v>92</v>
      </c>
      <c r="E54" s="97">
        <f>SUM(E55:E58)</f>
        <v>0</v>
      </c>
      <c r="F54" s="97">
        <f t="shared" ref="F54:AH54" si="8">SUM(F55:F58)</f>
        <v>0</v>
      </c>
      <c r="G54" s="97">
        <f t="shared" si="8"/>
        <v>0</v>
      </c>
      <c r="H54" s="97">
        <f t="shared" si="8"/>
        <v>0</v>
      </c>
      <c r="I54" s="97">
        <f t="shared" si="8"/>
        <v>0</v>
      </c>
      <c r="J54" s="97">
        <f t="shared" si="8"/>
        <v>0</v>
      </c>
      <c r="K54" s="97">
        <f t="shared" si="8"/>
        <v>0</v>
      </c>
      <c r="L54" s="97">
        <f t="shared" si="8"/>
        <v>0</v>
      </c>
      <c r="M54" s="97">
        <f t="shared" si="8"/>
        <v>0</v>
      </c>
      <c r="N54" s="97">
        <f t="shared" si="8"/>
        <v>0</v>
      </c>
      <c r="O54" s="97">
        <f t="shared" si="8"/>
        <v>0</v>
      </c>
      <c r="P54" s="97">
        <f t="shared" si="8"/>
        <v>0</v>
      </c>
      <c r="Q54" s="97">
        <f t="shared" si="8"/>
        <v>0</v>
      </c>
      <c r="R54" s="97">
        <f t="shared" si="8"/>
        <v>0</v>
      </c>
      <c r="S54" s="97">
        <f t="shared" si="8"/>
        <v>0</v>
      </c>
      <c r="T54" s="97">
        <f t="shared" si="8"/>
        <v>0</v>
      </c>
      <c r="U54" s="97">
        <f t="shared" si="8"/>
        <v>0</v>
      </c>
      <c r="V54" s="97">
        <f t="shared" si="8"/>
        <v>0</v>
      </c>
      <c r="W54" s="97">
        <f t="shared" si="8"/>
        <v>0</v>
      </c>
      <c r="X54" s="97">
        <f t="shared" si="8"/>
        <v>0</v>
      </c>
      <c r="Y54" s="97">
        <f t="shared" si="8"/>
        <v>0</v>
      </c>
      <c r="Z54" s="97">
        <f t="shared" si="8"/>
        <v>0</v>
      </c>
      <c r="AA54" s="97">
        <f t="shared" si="8"/>
        <v>0</v>
      </c>
      <c r="AB54" s="97">
        <f t="shared" si="8"/>
        <v>0</v>
      </c>
      <c r="AC54" s="97">
        <f t="shared" si="8"/>
        <v>0</v>
      </c>
      <c r="AD54" s="97">
        <f t="shared" si="8"/>
        <v>0</v>
      </c>
      <c r="AE54" s="97">
        <f t="shared" si="8"/>
        <v>0</v>
      </c>
      <c r="AF54" s="97">
        <f t="shared" si="8"/>
        <v>0</v>
      </c>
      <c r="AG54" s="97">
        <f t="shared" si="8"/>
        <v>0</v>
      </c>
      <c r="AH54" s="97">
        <f t="shared" si="8"/>
        <v>0</v>
      </c>
    </row>
    <row r="55" spans="2:34" s="6" customFormat="1" hidden="1">
      <c r="B55" s="6" t="s">
        <v>80</v>
      </c>
      <c r="E55" s="6">
        <f>LOOKUP(E53,$E$48:$E$51,$F$48:$F$51)</f>
        <v>0</v>
      </c>
      <c r="F55" s="6">
        <f t="shared" ref="F55:AH55" si="9">LOOKUP(F53,$E$48:$E$51,$F$48:$F$51)</f>
        <v>0</v>
      </c>
      <c r="G55" s="6">
        <f t="shared" si="9"/>
        <v>0</v>
      </c>
      <c r="H55" s="6">
        <f t="shared" si="9"/>
        <v>0</v>
      </c>
      <c r="I55" s="6">
        <f t="shared" si="9"/>
        <v>0</v>
      </c>
      <c r="J55" s="6">
        <f t="shared" si="9"/>
        <v>0</v>
      </c>
      <c r="K55" s="6">
        <f t="shared" si="9"/>
        <v>0</v>
      </c>
      <c r="L55" s="6">
        <f t="shared" si="9"/>
        <v>0</v>
      </c>
      <c r="M55" s="6">
        <f t="shared" si="9"/>
        <v>0</v>
      </c>
      <c r="N55" s="6">
        <f t="shared" si="9"/>
        <v>0</v>
      </c>
      <c r="O55" s="6">
        <f t="shared" si="9"/>
        <v>0</v>
      </c>
      <c r="P55" s="6">
        <f t="shared" si="9"/>
        <v>0</v>
      </c>
      <c r="Q55" s="6">
        <f t="shared" si="9"/>
        <v>0</v>
      </c>
      <c r="R55" s="6">
        <f t="shared" si="9"/>
        <v>0</v>
      </c>
      <c r="S55" s="6">
        <f t="shared" si="9"/>
        <v>0</v>
      </c>
      <c r="T55" s="6">
        <f t="shared" si="9"/>
        <v>0</v>
      </c>
      <c r="U55" s="6">
        <f t="shared" si="9"/>
        <v>0</v>
      </c>
      <c r="V55" s="6">
        <f t="shared" si="9"/>
        <v>0</v>
      </c>
      <c r="W55" s="6">
        <f t="shared" si="9"/>
        <v>0</v>
      </c>
      <c r="X55" s="6">
        <f t="shared" si="9"/>
        <v>0</v>
      </c>
      <c r="Y55" s="6">
        <f t="shared" si="9"/>
        <v>0</v>
      </c>
      <c r="Z55" s="6">
        <f t="shared" si="9"/>
        <v>0</v>
      </c>
      <c r="AA55" s="6">
        <f t="shared" si="9"/>
        <v>0</v>
      </c>
      <c r="AB55" s="6">
        <f t="shared" si="9"/>
        <v>0</v>
      </c>
      <c r="AC55" s="6">
        <f t="shared" si="9"/>
        <v>0</v>
      </c>
      <c r="AD55" s="6">
        <f t="shared" si="9"/>
        <v>0</v>
      </c>
      <c r="AE55" s="6">
        <f t="shared" si="9"/>
        <v>0</v>
      </c>
      <c r="AF55" s="6">
        <f t="shared" si="9"/>
        <v>0</v>
      </c>
      <c r="AG55" s="6">
        <f t="shared" si="9"/>
        <v>0</v>
      </c>
      <c r="AH55" s="6">
        <f t="shared" si="9"/>
        <v>0</v>
      </c>
    </row>
    <row r="56" spans="2:34" s="6" customFormat="1" hidden="1">
      <c r="B56" s="6" t="s">
        <v>84</v>
      </c>
      <c r="E56" s="6">
        <f>LOOKUP(E53,$G$48:$G$51,$H$48:$H$51)</f>
        <v>0</v>
      </c>
      <c r="F56" s="6">
        <f t="shared" ref="F56:AH56" si="10">LOOKUP(F53,$G$48:$G$51,$H$48:$H$51)</f>
        <v>0</v>
      </c>
      <c r="G56" s="6">
        <f t="shared" si="10"/>
        <v>0</v>
      </c>
      <c r="H56" s="6">
        <f t="shared" si="10"/>
        <v>0</v>
      </c>
      <c r="I56" s="6">
        <f t="shared" si="10"/>
        <v>0</v>
      </c>
      <c r="J56" s="6">
        <f t="shared" si="10"/>
        <v>0</v>
      </c>
      <c r="K56" s="6">
        <f t="shared" si="10"/>
        <v>0</v>
      </c>
      <c r="L56" s="6">
        <f t="shared" si="10"/>
        <v>0</v>
      </c>
      <c r="M56" s="6">
        <f t="shared" si="10"/>
        <v>0</v>
      </c>
      <c r="N56" s="6">
        <f t="shared" si="10"/>
        <v>0</v>
      </c>
      <c r="O56" s="6">
        <f t="shared" si="10"/>
        <v>0</v>
      </c>
      <c r="P56" s="6">
        <f t="shared" si="10"/>
        <v>0</v>
      </c>
      <c r="Q56" s="6">
        <f t="shared" si="10"/>
        <v>0</v>
      </c>
      <c r="R56" s="6">
        <f t="shared" si="10"/>
        <v>0</v>
      </c>
      <c r="S56" s="6">
        <f t="shared" si="10"/>
        <v>0</v>
      </c>
      <c r="T56" s="6">
        <f t="shared" si="10"/>
        <v>0</v>
      </c>
      <c r="U56" s="6">
        <f t="shared" si="10"/>
        <v>0</v>
      </c>
      <c r="V56" s="6">
        <f t="shared" si="10"/>
        <v>0</v>
      </c>
      <c r="W56" s="6">
        <f t="shared" si="10"/>
        <v>0</v>
      </c>
      <c r="X56" s="6">
        <f t="shared" si="10"/>
        <v>0</v>
      </c>
      <c r="Y56" s="6">
        <f t="shared" si="10"/>
        <v>0</v>
      </c>
      <c r="Z56" s="6">
        <f t="shared" si="10"/>
        <v>0</v>
      </c>
      <c r="AA56" s="6">
        <f t="shared" si="10"/>
        <v>0</v>
      </c>
      <c r="AB56" s="6">
        <f t="shared" si="10"/>
        <v>0</v>
      </c>
      <c r="AC56" s="6">
        <f t="shared" si="10"/>
        <v>0</v>
      </c>
      <c r="AD56" s="6">
        <f t="shared" si="10"/>
        <v>0</v>
      </c>
      <c r="AE56" s="6">
        <f t="shared" si="10"/>
        <v>0</v>
      </c>
      <c r="AF56" s="6">
        <f t="shared" si="10"/>
        <v>0</v>
      </c>
      <c r="AG56" s="6">
        <f t="shared" si="10"/>
        <v>0</v>
      </c>
      <c r="AH56" s="6">
        <f t="shared" si="10"/>
        <v>0</v>
      </c>
    </row>
    <row r="57" spans="2:34" s="6" customFormat="1" hidden="1">
      <c r="B57" s="6" t="s">
        <v>85</v>
      </c>
      <c r="E57" s="6">
        <f>LOOKUP(E53,$I$48:$I$51,$J$48:$J$51)</f>
        <v>0</v>
      </c>
      <c r="F57" s="6">
        <f t="shared" ref="F57:AH57" si="11">LOOKUP(F53,$I$48:$I$51,$J$48:$J$51)</f>
        <v>0</v>
      </c>
      <c r="G57" s="6">
        <f t="shared" si="11"/>
        <v>0</v>
      </c>
      <c r="H57" s="6">
        <f t="shared" si="11"/>
        <v>0</v>
      </c>
      <c r="I57" s="6">
        <f t="shared" si="11"/>
        <v>0</v>
      </c>
      <c r="J57" s="6">
        <f t="shared" si="11"/>
        <v>0</v>
      </c>
      <c r="K57" s="6">
        <f t="shared" si="11"/>
        <v>0</v>
      </c>
      <c r="L57" s="6">
        <f t="shared" si="11"/>
        <v>0</v>
      </c>
      <c r="M57" s="6">
        <f t="shared" si="11"/>
        <v>0</v>
      </c>
      <c r="N57" s="6">
        <f t="shared" si="11"/>
        <v>0</v>
      </c>
      <c r="O57" s="6">
        <f t="shared" si="11"/>
        <v>0</v>
      </c>
      <c r="P57" s="6">
        <f t="shared" si="11"/>
        <v>0</v>
      </c>
      <c r="Q57" s="6">
        <f t="shared" si="11"/>
        <v>0</v>
      </c>
      <c r="R57" s="6">
        <f t="shared" si="11"/>
        <v>0</v>
      </c>
      <c r="S57" s="6">
        <f t="shared" si="11"/>
        <v>0</v>
      </c>
      <c r="T57" s="6">
        <f t="shared" si="11"/>
        <v>0</v>
      </c>
      <c r="U57" s="6">
        <f t="shared" si="11"/>
        <v>0</v>
      </c>
      <c r="V57" s="6">
        <f t="shared" si="11"/>
        <v>0</v>
      </c>
      <c r="W57" s="6">
        <f t="shared" si="11"/>
        <v>0</v>
      </c>
      <c r="X57" s="6">
        <f t="shared" si="11"/>
        <v>0</v>
      </c>
      <c r="Y57" s="6">
        <f t="shared" si="11"/>
        <v>0</v>
      </c>
      <c r="Z57" s="6">
        <f t="shared" si="11"/>
        <v>0</v>
      </c>
      <c r="AA57" s="6">
        <f t="shared" si="11"/>
        <v>0</v>
      </c>
      <c r="AB57" s="6">
        <f t="shared" si="11"/>
        <v>0</v>
      </c>
      <c r="AC57" s="6">
        <f t="shared" si="11"/>
        <v>0</v>
      </c>
      <c r="AD57" s="6">
        <f t="shared" si="11"/>
        <v>0</v>
      </c>
      <c r="AE57" s="6">
        <f t="shared" si="11"/>
        <v>0</v>
      </c>
      <c r="AF57" s="6">
        <f t="shared" si="11"/>
        <v>0</v>
      </c>
      <c r="AG57" s="6">
        <f t="shared" si="11"/>
        <v>0</v>
      </c>
      <c r="AH57" s="6">
        <f t="shared" si="11"/>
        <v>0</v>
      </c>
    </row>
    <row r="58" spans="2:34" s="6" customFormat="1" hidden="1">
      <c r="B58" s="6" t="s">
        <v>86</v>
      </c>
      <c r="E58" s="6">
        <f>LOOKUP(E53,$K$48:$K$51,$L$48:$L$51)</f>
        <v>0</v>
      </c>
      <c r="F58" s="6">
        <f t="shared" ref="F58:AH58" si="12">LOOKUP(F53,$K$48:$K$51,$L$48:$L$51)</f>
        <v>0</v>
      </c>
      <c r="G58" s="6">
        <f t="shared" si="12"/>
        <v>0</v>
      </c>
      <c r="H58" s="6">
        <f t="shared" si="12"/>
        <v>0</v>
      </c>
      <c r="I58" s="6">
        <f t="shared" si="12"/>
        <v>0</v>
      </c>
      <c r="J58" s="6">
        <f t="shared" si="12"/>
        <v>0</v>
      </c>
      <c r="K58" s="6">
        <f t="shared" si="12"/>
        <v>0</v>
      </c>
      <c r="L58" s="6">
        <f t="shared" si="12"/>
        <v>0</v>
      </c>
      <c r="M58" s="6">
        <f t="shared" si="12"/>
        <v>0</v>
      </c>
      <c r="N58" s="6">
        <f t="shared" si="12"/>
        <v>0</v>
      </c>
      <c r="O58" s="6">
        <f t="shared" si="12"/>
        <v>0</v>
      </c>
      <c r="P58" s="6">
        <f t="shared" si="12"/>
        <v>0</v>
      </c>
      <c r="Q58" s="6">
        <f t="shared" si="12"/>
        <v>0</v>
      </c>
      <c r="R58" s="6">
        <f t="shared" si="12"/>
        <v>0</v>
      </c>
      <c r="S58" s="6">
        <f t="shared" si="12"/>
        <v>0</v>
      </c>
      <c r="T58" s="6">
        <f t="shared" si="12"/>
        <v>0</v>
      </c>
      <c r="U58" s="6">
        <f t="shared" si="12"/>
        <v>0</v>
      </c>
      <c r="V58" s="6">
        <f t="shared" si="12"/>
        <v>0</v>
      </c>
      <c r="W58" s="6">
        <f t="shared" si="12"/>
        <v>0</v>
      </c>
      <c r="X58" s="6">
        <f t="shared" si="12"/>
        <v>0</v>
      </c>
      <c r="Y58" s="6">
        <f t="shared" si="12"/>
        <v>0</v>
      </c>
      <c r="Z58" s="6">
        <f t="shared" si="12"/>
        <v>0</v>
      </c>
      <c r="AA58" s="6">
        <f t="shared" si="12"/>
        <v>0</v>
      </c>
      <c r="AB58" s="6">
        <f t="shared" si="12"/>
        <v>0</v>
      </c>
      <c r="AC58" s="6">
        <f t="shared" si="12"/>
        <v>0</v>
      </c>
      <c r="AD58" s="6">
        <f t="shared" si="12"/>
        <v>0</v>
      </c>
      <c r="AE58" s="6">
        <f t="shared" si="12"/>
        <v>0</v>
      </c>
      <c r="AF58" s="6">
        <f t="shared" si="12"/>
        <v>0</v>
      </c>
      <c r="AG58" s="6">
        <f t="shared" si="12"/>
        <v>0</v>
      </c>
      <c r="AH58" s="6">
        <f t="shared" si="12"/>
        <v>0</v>
      </c>
    </row>
    <row r="59" spans="2:34" s="98" customFormat="1" hidden="1">
      <c r="B59" s="98" t="s">
        <v>91</v>
      </c>
      <c r="E59" s="98">
        <f>$C$10+E54</f>
        <v>0</v>
      </c>
      <c r="F59" s="98">
        <f t="shared" ref="F59:AH59" si="13">$C$10+F54</f>
        <v>0</v>
      </c>
      <c r="G59" s="98">
        <f t="shared" si="13"/>
        <v>0</v>
      </c>
      <c r="H59" s="98">
        <f t="shared" si="13"/>
        <v>0</v>
      </c>
      <c r="I59" s="98">
        <f t="shared" si="13"/>
        <v>0</v>
      </c>
      <c r="J59" s="98">
        <f t="shared" si="13"/>
        <v>0</v>
      </c>
      <c r="K59" s="98">
        <f t="shared" si="13"/>
        <v>0</v>
      </c>
      <c r="L59" s="98">
        <f t="shared" si="13"/>
        <v>0</v>
      </c>
      <c r="M59" s="98">
        <f t="shared" si="13"/>
        <v>0</v>
      </c>
      <c r="N59" s="98">
        <f t="shared" si="13"/>
        <v>0</v>
      </c>
      <c r="O59" s="98">
        <f t="shared" si="13"/>
        <v>0</v>
      </c>
      <c r="P59" s="98">
        <f t="shared" si="13"/>
        <v>0</v>
      </c>
      <c r="Q59" s="98">
        <f t="shared" si="13"/>
        <v>0</v>
      </c>
      <c r="R59" s="98">
        <f t="shared" si="13"/>
        <v>0</v>
      </c>
      <c r="S59" s="98">
        <f t="shared" si="13"/>
        <v>0</v>
      </c>
      <c r="T59" s="98">
        <f t="shared" si="13"/>
        <v>0</v>
      </c>
      <c r="U59" s="98">
        <f t="shared" si="13"/>
        <v>0</v>
      </c>
      <c r="V59" s="98">
        <f t="shared" si="13"/>
        <v>0</v>
      </c>
      <c r="W59" s="98">
        <f t="shared" si="13"/>
        <v>0</v>
      </c>
      <c r="X59" s="98">
        <f t="shared" si="13"/>
        <v>0</v>
      </c>
      <c r="Y59" s="98">
        <f t="shared" si="13"/>
        <v>0</v>
      </c>
      <c r="Z59" s="98">
        <f t="shared" si="13"/>
        <v>0</v>
      </c>
      <c r="AA59" s="98">
        <f t="shared" si="13"/>
        <v>0</v>
      </c>
      <c r="AB59" s="98">
        <f t="shared" si="13"/>
        <v>0</v>
      </c>
      <c r="AC59" s="98">
        <f t="shared" si="13"/>
        <v>0</v>
      </c>
      <c r="AD59" s="98">
        <f t="shared" si="13"/>
        <v>0</v>
      </c>
      <c r="AE59" s="98">
        <f t="shared" si="13"/>
        <v>0</v>
      </c>
      <c r="AF59" s="98">
        <f t="shared" si="13"/>
        <v>0</v>
      </c>
      <c r="AG59" s="98">
        <f t="shared" si="13"/>
        <v>0</v>
      </c>
      <c r="AH59" s="98">
        <f t="shared" si="13"/>
        <v>0</v>
      </c>
    </row>
    <row r="60" spans="2:34" hidden="1"/>
    <row r="61" spans="2:34" s="6" customFormat="1" ht="13.5" hidden="1" thickBot="1">
      <c r="B61" s="6" t="s">
        <v>93</v>
      </c>
      <c r="E61" s="108">
        <f>C6</f>
        <v>0</v>
      </c>
      <c r="F61" s="6">
        <f>E97</f>
        <v>0</v>
      </c>
      <c r="G61" s="6">
        <f t="shared" ref="G61:AH61" si="14">F97</f>
        <v>0</v>
      </c>
      <c r="H61" s="6">
        <f t="shared" si="14"/>
        <v>0</v>
      </c>
      <c r="I61" s="6">
        <f t="shared" si="14"/>
        <v>0</v>
      </c>
      <c r="J61" s="6">
        <f t="shared" si="14"/>
        <v>0</v>
      </c>
      <c r="K61" s="6">
        <f t="shared" si="14"/>
        <v>0</v>
      </c>
      <c r="L61" s="6">
        <f t="shared" si="14"/>
        <v>0</v>
      </c>
      <c r="M61" s="6">
        <f t="shared" si="14"/>
        <v>0</v>
      </c>
      <c r="N61" s="6">
        <f t="shared" si="14"/>
        <v>0</v>
      </c>
      <c r="O61" s="6">
        <f t="shared" si="14"/>
        <v>0</v>
      </c>
      <c r="P61" s="6">
        <f t="shared" si="14"/>
        <v>0</v>
      </c>
      <c r="Q61" s="6">
        <f t="shared" si="14"/>
        <v>0</v>
      </c>
      <c r="R61" s="6">
        <f t="shared" si="14"/>
        <v>0</v>
      </c>
      <c r="S61" s="6">
        <f t="shared" si="14"/>
        <v>0</v>
      </c>
      <c r="T61" s="6">
        <f t="shared" si="14"/>
        <v>0</v>
      </c>
      <c r="U61" s="6">
        <f t="shared" si="14"/>
        <v>0</v>
      </c>
      <c r="V61" s="6">
        <f t="shared" si="14"/>
        <v>0</v>
      </c>
      <c r="W61" s="6">
        <f t="shared" si="14"/>
        <v>0</v>
      </c>
      <c r="X61" s="6">
        <f t="shared" si="14"/>
        <v>0</v>
      </c>
      <c r="Y61" s="6">
        <f t="shared" si="14"/>
        <v>0</v>
      </c>
      <c r="Z61" s="6">
        <f t="shared" si="14"/>
        <v>0</v>
      </c>
      <c r="AA61" s="6">
        <f t="shared" si="14"/>
        <v>0</v>
      </c>
      <c r="AB61" s="6">
        <f t="shared" si="14"/>
        <v>0</v>
      </c>
      <c r="AC61" s="6">
        <f t="shared" si="14"/>
        <v>0</v>
      </c>
      <c r="AD61" s="6">
        <f t="shared" si="14"/>
        <v>0</v>
      </c>
      <c r="AE61" s="6">
        <f t="shared" si="14"/>
        <v>0</v>
      </c>
      <c r="AF61" s="6">
        <f t="shared" si="14"/>
        <v>0</v>
      </c>
      <c r="AG61" s="6">
        <f t="shared" si="14"/>
        <v>0</v>
      </c>
      <c r="AH61" s="6">
        <f t="shared" si="14"/>
        <v>0</v>
      </c>
    </row>
    <row r="62" spans="2:34" s="99" customFormat="1" hidden="1">
      <c r="B62" s="109" t="s">
        <v>94</v>
      </c>
      <c r="E62" s="99">
        <f>E61*$C$7/12</f>
        <v>0</v>
      </c>
      <c r="F62" s="99">
        <f t="shared" ref="F62:AH62" si="15">F61*$C$7/12</f>
        <v>0</v>
      </c>
      <c r="G62" s="99">
        <f t="shared" si="15"/>
        <v>0</v>
      </c>
      <c r="H62" s="99">
        <f t="shared" si="15"/>
        <v>0</v>
      </c>
      <c r="I62" s="99">
        <f t="shared" si="15"/>
        <v>0</v>
      </c>
      <c r="J62" s="99">
        <f t="shared" si="15"/>
        <v>0</v>
      </c>
      <c r="K62" s="99">
        <f t="shared" si="15"/>
        <v>0</v>
      </c>
      <c r="L62" s="99">
        <f t="shared" si="15"/>
        <v>0</v>
      </c>
      <c r="M62" s="99">
        <f t="shared" si="15"/>
        <v>0</v>
      </c>
      <c r="N62" s="99">
        <f t="shared" si="15"/>
        <v>0</v>
      </c>
      <c r="O62" s="99">
        <f t="shared" si="15"/>
        <v>0</v>
      </c>
      <c r="P62" s="99">
        <f t="shared" si="15"/>
        <v>0</v>
      </c>
      <c r="Q62" s="99">
        <f t="shared" si="15"/>
        <v>0</v>
      </c>
      <c r="R62" s="99">
        <f t="shared" si="15"/>
        <v>0</v>
      </c>
      <c r="S62" s="99">
        <f t="shared" si="15"/>
        <v>0</v>
      </c>
      <c r="T62" s="99">
        <f t="shared" si="15"/>
        <v>0</v>
      </c>
      <c r="U62" s="99">
        <f t="shared" si="15"/>
        <v>0</v>
      </c>
      <c r="V62" s="99">
        <f t="shared" si="15"/>
        <v>0</v>
      </c>
      <c r="W62" s="99">
        <f t="shared" si="15"/>
        <v>0</v>
      </c>
      <c r="X62" s="99">
        <f t="shared" si="15"/>
        <v>0</v>
      </c>
      <c r="Y62" s="99">
        <f t="shared" si="15"/>
        <v>0</v>
      </c>
      <c r="Z62" s="99">
        <f t="shared" si="15"/>
        <v>0</v>
      </c>
      <c r="AA62" s="99">
        <f t="shared" si="15"/>
        <v>0</v>
      </c>
      <c r="AB62" s="99">
        <f t="shared" si="15"/>
        <v>0</v>
      </c>
      <c r="AC62" s="99">
        <f t="shared" si="15"/>
        <v>0</v>
      </c>
      <c r="AD62" s="99">
        <f t="shared" si="15"/>
        <v>0</v>
      </c>
      <c r="AE62" s="99">
        <f t="shared" si="15"/>
        <v>0</v>
      </c>
      <c r="AF62" s="99">
        <f t="shared" si="15"/>
        <v>0</v>
      </c>
      <c r="AG62" s="99">
        <f t="shared" si="15"/>
        <v>0</v>
      </c>
      <c r="AH62" s="99">
        <f t="shared" si="15"/>
        <v>0</v>
      </c>
    </row>
    <row r="63" spans="2:34" s="6" customFormat="1" hidden="1">
      <c r="B63" s="110" t="s">
        <v>95</v>
      </c>
      <c r="E63" s="111">
        <f>IF(E61=0,0,IF(E61+E62&lt;$E$59,E61+E62,E59))</f>
        <v>0</v>
      </c>
      <c r="F63" s="111">
        <f t="shared" ref="F63:AH63" si="16">IF(F61=0,0,IF(F61+F62&lt;$E$59,F61+F62,F59))</f>
        <v>0</v>
      </c>
      <c r="G63" s="111">
        <f t="shared" si="16"/>
        <v>0</v>
      </c>
      <c r="H63" s="111">
        <f t="shared" si="16"/>
        <v>0</v>
      </c>
      <c r="I63" s="111">
        <f t="shared" si="16"/>
        <v>0</v>
      </c>
      <c r="J63" s="111">
        <f t="shared" si="16"/>
        <v>0</v>
      </c>
      <c r="K63" s="111">
        <f t="shared" si="16"/>
        <v>0</v>
      </c>
      <c r="L63" s="111">
        <f t="shared" si="16"/>
        <v>0</v>
      </c>
      <c r="M63" s="111">
        <f t="shared" si="16"/>
        <v>0</v>
      </c>
      <c r="N63" s="111">
        <f t="shared" si="16"/>
        <v>0</v>
      </c>
      <c r="O63" s="111">
        <f t="shared" si="16"/>
        <v>0</v>
      </c>
      <c r="P63" s="111">
        <f t="shared" si="16"/>
        <v>0</v>
      </c>
      <c r="Q63" s="111">
        <f t="shared" si="16"/>
        <v>0</v>
      </c>
      <c r="R63" s="111">
        <f t="shared" si="16"/>
        <v>0</v>
      </c>
      <c r="S63" s="111">
        <f t="shared" si="16"/>
        <v>0</v>
      </c>
      <c r="T63" s="111">
        <f t="shared" si="16"/>
        <v>0</v>
      </c>
      <c r="U63" s="111">
        <f t="shared" si="16"/>
        <v>0</v>
      </c>
      <c r="V63" s="111">
        <f t="shared" si="16"/>
        <v>0</v>
      </c>
      <c r="W63" s="111">
        <f t="shared" si="16"/>
        <v>0</v>
      </c>
      <c r="X63" s="111">
        <f t="shared" si="16"/>
        <v>0</v>
      </c>
      <c r="Y63" s="111">
        <f t="shared" si="16"/>
        <v>0</v>
      </c>
      <c r="Z63" s="111">
        <f t="shared" si="16"/>
        <v>0</v>
      </c>
      <c r="AA63" s="111">
        <f t="shared" si="16"/>
        <v>0</v>
      </c>
      <c r="AB63" s="111">
        <f t="shared" si="16"/>
        <v>0</v>
      </c>
      <c r="AC63" s="111">
        <f t="shared" si="16"/>
        <v>0</v>
      </c>
      <c r="AD63" s="111">
        <f t="shared" si="16"/>
        <v>0</v>
      </c>
      <c r="AE63" s="111">
        <f t="shared" si="16"/>
        <v>0</v>
      </c>
      <c r="AF63" s="111">
        <f t="shared" si="16"/>
        <v>0</v>
      </c>
      <c r="AG63" s="111">
        <f t="shared" si="16"/>
        <v>0</v>
      </c>
      <c r="AH63" s="111">
        <f t="shared" si="16"/>
        <v>0</v>
      </c>
    </row>
    <row r="64" spans="2:34" s="6" customFormat="1" hidden="1">
      <c r="B64" s="51" t="s">
        <v>96</v>
      </c>
      <c r="E64" s="6">
        <f>E61+E62-E63</f>
        <v>0</v>
      </c>
      <c r="F64" s="6">
        <f t="shared" ref="F64:AH64" si="17">F61+F62-F63</f>
        <v>0</v>
      </c>
      <c r="G64" s="6">
        <f t="shared" si="17"/>
        <v>0</v>
      </c>
      <c r="H64" s="6">
        <f t="shared" si="17"/>
        <v>0</v>
      </c>
      <c r="I64" s="6">
        <f t="shared" si="17"/>
        <v>0</v>
      </c>
      <c r="J64" s="6">
        <f t="shared" si="17"/>
        <v>0</v>
      </c>
      <c r="K64" s="6">
        <f t="shared" si="17"/>
        <v>0</v>
      </c>
      <c r="L64" s="6">
        <f t="shared" si="17"/>
        <v>0</v>
      </c>
      <c r="M64" s="6">
        <f t="shared" si="17"/>
        <v>0</v>
      </c>
      <c r="N64" s="6">
        <f t="shared" si="17"/>
        <v>0</v>
      </c>
      <c r="O64" s="6">
        <f t="shared" si="17"/>
        <v>0</v>
      </c>
      <c r="P64" s="6">
        <f t="shared" si="17"/>
        <v>0</v>
      </c>
      <c r="Q64" s="6">
        <f t="shared" si="17"/>
        <v>0</v>
      </c>
      <c r="R64" s="6">
        <f t="shared" si="17"/>
        <v>0</v>
      </c>
      <c r="S64" s="6">
        <f t="shared" si="17"/>
        <v>0</v>
      </c>
      <c r="T64" s="6">
        <f t="shared" si="17"/>
        <v>0</v>
      </c>
      <c r="U64" s="6">
        <f t="shared" si="17"/>
        <v>0</v>
      </c>
      <c r="V64" s="6">
        <f t="shared" si="17"/>
        <v>0</v>
      </c>
      <c r="W64" s="6">
        <f t="shared" si="17"/>
        <v>0</v>
      </c>
      <c r="X64" s="6">
        <f t="shared" si="17"/>
        <v>0</v>
      </c>
      <c r="Y64" s="6">
        <f t="shared" si="17"/>
        <v>0</v>
      </c>
      <c r="Z64" s="6">
        <f t="shared" si="17"/>
        <v>0</v>
      </c>
      <c r="AA64" s="6">
        <f t="shared" si="17"/>
        <v>0</v>
      </c>
      <c r="AB64" s="6">
        <f t="shared" si="17"/>
        <v>0</v>
      </c>
      <c r="AC64" s="6">
        <f t="shared" si="17"/>
        <v>0</v>
      </c>
      <c r="AD64" s="6">
        <f t="shared" si="17"/>
        <v>0</v>
      </c>
      <c r="AE64" s="6">
        <f t="shared" si="17"/>
        <v>0</v>
      </c>
      <c r="AF64" s="6">
        <f t="shared" si="17"/>
        <v>0</v>
      </c>
      <c r="AG64" s="6">
        <f t="shared" si="17"/>
        <v>0</v>
      </c>
      <c r="AH64" s="6">
        <f t="shared" si="17"/>
        <v>0</v>
      </c>
    </row>
    <row r="65" spans="2:34" s="99" customFormat="1" hidden="1">
      <c r="B65" s="109" t="s">
        <v>94</v>
      </c>
      <c r="E65" s="99">
        <f>E64*$C$7/12</f>
        <v>0</v>
      </c>
      <c r="F65" s="99">
        <f t="shared" ref="F65:AH65" si="18">F64*$C$7/12</f>
        <v>0</v>
      </c>
      <c r="G65" s="99">
        <f t="shared" si="18"/>
        <v>0</v>
      </c>
      <c r="H65" s="99">
        <f t="shared" si="18"/>
        <v>0</v>
      </c>
      <c r="I65" s="99">
        <f t="shared" si="18"/>
        <v>0</v>
      </c>
      <c r="J65" s="99">
        <f t="shared" si="18"/>
        <v>0</v>
      </c>
      <c r="K65" s="99">
        <f t="shared" si="18"/>
        <v>0</v>
      </c>
      <c r="L65" s="99">
        <f t="shared" si="18"/>
        <v>0</v>
      </c>
      <c r="M65" s="99">
        <f t="shared" si="18"/>
        <v>0</v>
      </c>
      <c r="N65" s="99">
        <f t="shared" si="18"/>
        <v>0</v>
      </c>
      <c r="O65" s="99">
        <f t="shared" si="18"/>
        <v>0</v>
      </c>
      <c r="P65" s="99">
        <f t="shared" si="18"/>
        <v>0</v>
      </c>
      <c r="Q65" s="99">
        <f t="shared" si="18"/>
        <v>0</v>
      </c>
      <c r="R65" s="99">
        <f t="shared" si="18"/>
        <v>0</v>
      </c>
      <c r="S65" s="99">
        <f t="shared" si="18"/>
        <v>0</v>
      </c>
      <c r="T65" s="99">
        <f t="shared" si="18"/>
        <v>0</v>
      </c>
      <c r="U65" s="99">
        <f t="shared" si="18"/>
        <v>0</v>
      </c>
      <c r="V65" s="99">
        <f t="shared" si="18"/>
        <v>0</v>
      </c>
      <c r="W65" s="99">
        <f t="shared" si="18"/>
        <v>0</v>
      </c>
      <c r="X65" s="99">
        <f t="shared" si="18"/>
        <v>0</v>
      </c>
      <c r="Y65" s="99">
        <f t="shared" si="18"/>
        <v>0</v>
      </c>
      <c r="Z65" s="99">
        <f t="shared" si="18"/>
        <v>0</v>
      </c>
      <c r="AA65" s="99">
        <f t="shared" si="18"/>
        <v>0</v>
      </c>
      <c r="AB65" s="99">
        <f t="shared" si="18"/>
        <v>0</v>
      </c>
      <c r="AC65" s="99">
        <f t="shared" si="18"/>
        <v>0</v>
      </c>
      <c r="AD65" s="99">
        <f t="shared" si="18"/>
        <v>0</v>
      </c>
      <c r="AE65" s="99">
        <f t="shared" si="18"/>
        <v>0</v>
      </c>
      <c r="AF65" s="99">
        <f t="shared" si="18"/>
        <v>0</v>
      </c>
      <c r="AG65" s="99">
        <f t="shared" si="18"/>
        <v>0</v>
      </c>
      <c r="AH65" s="99">
        <f t="shared" si="18"/>
        <v>0</v>
      </c>
    </row>
    <row r="66" spans="2:34" s="6" customFormat="1" hidden="1">
      <c r="B66" s="110" t="s">
        <v>95</v>
      </c>
      <c r="E66" s="111">
        <f>IF(E64=0,0,IF(E64+E65&lt;E59,E64+E65,E59))</f>
        <v>0</v>
      </c>
      <c r="F66" s="111">
        <f t="shared" ref="F66:AH66" si="19">IF(F64=0,0,IF(F64+F65&lt;F59,F64+F65,F59))</f>
        <v>0</v>
      </c>
      <c r="G66" s="111">
        <f t="shared" si="19"/>
        <v>0</v>
      </c>
      <c r="H66" s="111">
        <f t="shared" si="19"/>
        <v>0</v>
      </c>
      <c r="I66" s="111">
        <f t="shared" si="19"/>
        <v>0</v>
      </c>
      <c r="J66" s="111">
        <f t="shared" si="19"/>
        <v>0</v>
      </c>
      <c r="K66" s="111">
        <f t="shared" si="19"/>
        <v>0</v>
      </c>
      <c r="L66" s="111">
        <f t="shared" si="19"/>
        <v>0</v>
      </c>
      <c r="M66" s="111">
        <f t="shared" si="19"/>
        <v>0</v>
      </c>
      <c r="N66" s="111">
        <f t="shared" si="19"/>
        <v>0</v>
      </c>
      <c r="O66" s="111">
        <f t="shared" si="19"/>
        <v>0</v>
      </c>
      <c r="P66" s="111">
        <f t="shared" si="19"/>
        <v>0</v>
      </c>
      <c r="Q66" s="111">
        <f t="shared" si="19"/>
        <v>0</v>
      </c>
      <c r="R66" s="111">
        <f t="shared" si="19"/>
        <v>0</v>
      </c>
      <c r="S66" s="111">
        <f t="shared" si="19"/>
        <v>0</v>
      </c>
      <c r="T66" s="111">
        <f t="shared" si="19"/>
        <v>0</v>
      </c>
      <c r="U66" s="111">
        <f t="shared" si="19"/>
        <v>0</v>
      </c>
      <c r="V66" s="111">
        <f t="shared" si="19"/>
        <v>0</v>
      </c>
      <c r="W66" s="111">
        <f t="shared" si="19"/>
        <v>0</v>
      </c>
      <c r="X66" s="111">
        <f t="shared" si="19"/>
        <v>0</v>
      </c>
      <c r="Y66" s="111">
        <f t="shared" si="19"/>
        <v>0</v>
      </c>
      <c r="Z66" s="111">
        <f t="shared" si="19"/>
        <v>0</v>
      </c>
      <c r="AA66" s="111">
        <f t="shared" si="19"/>
        <v>0</v>
      </c>
      <c r="AB66" s="111">
        <f t="shared" si="19"/>
        <v>0</v>
      </c>
      <c r="AC66" s="111">
        <f t="shared" si="19"/>
        <v>0</v>
      </c>
      <c r="AD66" s="111">
        <f t="shared" si="19"/>
        <v>0</v>
      </c>
      <c r="AE66" s="111">
        <f t="shared" si="19"/>
        <v>0</v>
      </c>
      <c r="AF66" s="111">
        <f t="shared" si="19"/>
        <v>0</v>
      </c>
      <c r="AG66" s="111">
        <f t="shared" si="19"/>
        <v>0</v>
      </c>
      <c r="AH66" s="111">
        <f t="shared" si="19"/>
        <v>0</v>
      </c>
    </row>
    <row r="67" spans="2:34" s="6" customFormat="1" hidden="1">
      <c r="B67" s="51" t="s">
        <v>97</v>
      </c>
      <c r="E67" s="6">
        <f>E64+E65-E66</f>
        <v>0</v>
      </c>
      <c r="F67" s="6">
        <f t="shared" ref="F67:AH67" si="20">F64+F65-F66</f>
        <v>0</v>
      </c>
      <c r="G67" s="6">
        <f t="shared" si="20"/>
        <v>0</v>
      </c>
      <c r="H67" s="6">
        <f t="shared" si="20"/>
        <v>0</v>
      </c>
      <c r="I67" s="6">
        <f t="shared" si="20"/>
        <v>0</v>
      </c>
      <c r="J67" s="6">
        <f t="shared" si="20"/>
        <v>0</v>
      </c>
      <c r="K67" s="6">
        <f t="shared" si="20"/>
        <v>0</v>
      </c>
      <c r="L67" s="6">
        <f t="shared" si="20"/>
        <v>0</v>
      </c>
      <c r="M67" s="6">
        <f t="shared" si="20"/>
        <v>0</v>
      </c>
      <c r="N67" s="6">
        <f t="shared" si="20"/>
        <v>0</v>
      </c>
      <c r="O67" s="6">
        <f t="shared" si="20"/>
        <v>0</v>
      </c>
      <c r="P67" s="6">
        <f t="shared" si="20"/>
        <v>0</v>
      </c>
      <c r="Q67" s="6">
        <f t="shared" si="20"/>
        <v>0</v>
      </c>
      <c r="R67" s="6">
        <f t="shared" si="20"/>
        <v>0</v>
      </c>
      <c r="S67" s="6">
        <f t="shared" si="20"/>
        <v>0</v>
      </c>
      <c r="T67" s="6">
        <f t="shared" si="20"/>
        <v>0</v>
      </c>
      <c r="U67" s="6">
        <f t="shared" si="20"/>
        <v>0</v>
      </c>
      <c r="V67" s="6">
        <f t="shared" si="20"/>
        <v>0</v>
      </c>
      <c r="W67" s="6">
        <f t="shared" si="20"/>
        <v>0</v>
      </c>
      <c r="X67" s="6">
        <f t="shared" si="20"/>
        <v>0</v>
      </c>
      <c r="Y67" s="6">
        <f t="shared" si="20"/>
        <v>0</v>
      </c>
      <c r="Z67" s="6">
        <f t="shared" si="20"/>
        <v>0</v>
      </c>
      <c r="AA67" s="6">
        <f t="shared" si="20"/>
        <v>0</v>
      </c>
      <c r="AB67" s="6">
        <f t="shared" si="20"/>
        <v>0</v>
      </c>
      <c r="AC67" s="6">
        <f t="shared" si="20"/>
        <v>0</v>
      </c>
      <c r="AD67" s="6">
        <f t="shared" si="20"/>
        <v>0</v>
      </c>
      <c r="AE67" s="6">
        <f t="shared" si="20"/>
        <v>0</v>
      </c>
      <c r="AF67" s="6">
        <f t="shared" si="20"/>
        <v>0</v>
      </c>
      <c r="AG67" s="6">
        <f t="shared" si="20"/>
        <v>0</v>
      </c>
      <c r="AH67" s="6">
        <f t="shared" si="20"/>
        <v>0</v>
      </c>
    </row>
    <row r="68" spans="2:34" s="99" customFormat="1" hidden="1">
      <c r="B68" s="109" t="s">
        <v>94</v>
      </c>
      <c r="E68" s="99">
        <f>E67*$C$7/12</f>
        <v>0</v>
      </c>
      <c r="F68" s="99">
        <f t="shared" ref="F68:AH68" si="21">F67*$C$7/12</f>
        <v>0</v>
      </c>
      <c r="G68" s="99">
        <f t="shared" si="21"/>
        <v>0</v>
      </c>
      <c r="H68" s="99">
        <f t="shared" si="21"/>
        <v>0</v>
      </c>
      <c r="I68" s="99">
        <f t="shared" si="21"/>
        <v>0</v>
      </c>
      <c r="J68" s="99">
        <f t="shared" si="21"/>
        <v>0</v>
      </c>
      <c r="K68" s="99">
        <f t="shared" si="21"/>
        <v>0</v>
      </c>
      <c r="L68" s="99">
        <f t="shared" si="21"/>
        <v>0</v>
      </c>
      <c r="M68" s="99">
        <f t="shared" si="21"/>
        <v>0</v>
      </c>
      <c r="N68" s="99">
        <f t="shared" si="21"/>
        <v>0</v>
      </c>
      <c r="O68" s="99">
        <f t="shared" si="21"/>
        <v>0</v>
      </c>
      <c r="P68" s="99">
        <f t="shared" si="21"/>
        <v>0</v>
      </c>
      <c r="Q68" s="99">
        <f t="shared" si="21"/>
        <v>0</v>
      </c>
      <c r="R68" s="99">
        <f t="shared" si="21"/>
        <v>0</v>
      </c>
      <c r="S68" s="99">
        <f t="shared" si="21"/>
        <v>0</v>
      </c>
      <c r="T68" s="99">
        <f t="shared" si="21"/>
        <v>0</v>
      </c>
      <c r="U68" s="99">
        <f t="shared" si="21"/>
        <v>0</v>
      </c>
      <c r="V68" s="99">
        <f t="shared" si="21"/>
        <v>0</v>
      </c>
      <c r="W68" s="99">
        <f t="shared" si="21"/>
        <v>0</v>
      </c>
      <c r="X68" s="99">
        <f t="shared" si="21"/>
        <v>0</v>
      </c>
      <c r="Y68" s="99">
        <f t="shared" si="21"/>
        <v>0</v>
      </c>
      <c r="Z68" s="99">
        <f t="shared" si="21"/>
        <v>0</v>
      </c>
      <c r="AA68" s="99">
        <f t="shared" si="21"/>
        <v>0</v>
      </c>
      <c r="AB68" s="99">
        <f t="shared" si="21"/>
        <v>0</v>
      </c>
      <c r="AC68" s="99">
        <f t="shared" si="21"/>
        <v>0</v>
      </c>
      <c r="AD68" s="99">
        <f t="shared" si="21"/>
        <v>0</v>
      </c>
      <c r="AE68" s="99">
        <f t="shared" si="21"/>
        <v>0</v>
      </c>
      <c r="AF68" s="99">
        <f t="shared" si="21"/>
        <v>0</v>
      </c>
      <c r="AG68" s="99">
        <f t="shared" si="21"/>
        <v>0</v>
      </c>
      <c r="AH68" s="99">
        <f t="shared" si="21"/>
        <v>0</v>
      </c>
    </row>
    <row r="69" spans="2:34" s="6" customFormat="1" hidden="1">
      <c r="B69" s="110" t="s">
        <v>95</v>
      </c>
      <c r="E69" s="111">
        <f>IF(E67=0,0,IF(E67+E68&lt;E59,E67+E68,E59))</f>
        <v>0</v>
      </c>
      <c r="F69" s="111">
        <f t="shared" ref="F69:AH69" si="22">IF(F67=0,0,IF(F67+F68&lt;F59,F67+F68,F59))</f>
        <v>0</v>
      </c>
      <c r="G69" s="111">
        <f t="shared" si="22"/>
        <v>0</v>
      </c>
      <c r="H69" s="111">
        <f t="shared" si="22"/>
        <v>0</v>
      </c>
      <c r="I69" s="111">
        <f t="shared" si="22"/>
        <v>0</v>
      </c>
      <c r="J69" s="111">
        <f t="shared" si="22"/>
        <v>0</v>
      </c>
      <c r="K69" s="111">
        <f t="shared" si="22"/>
        <v>0</v>
      </c>
      <c r="L69" s="111">
        <f t="shared" si="22"/>
        <v>0</v>
      </c>
      <c r="M69" s="111">
        <f t="shared" si="22"/>
        <v>0</v>
      </c>
      <c r="N69" s="111">
        <f t="shared" si="22"/>
        <v>0</v>
      </c>
      <c r="O69" s="111">
        <f t="shared" si="22"/>
        <v>0</v>
      </c>
      <c r="P69" s="111">
        <f t="shared" si="22"/>
        <v>0</v>
      </c>
      <c r="Q69" s="111">
        <f t="shared" si="22"/>
        <v>0</v>
      </c>
      <c r="R69" s="111">
        <f t="shared" si="22"/>
        <v>0</v>
      </c>
      <c r="S69" s="111">
        <f t="shared" si="22"/>
        <v>0</v>
      </c>
      <c r="T69" s="111">
        <f t="shared" si="22"/>
        <v>0</v>
      </c>
      <c r="U69" s="111">
        <f t="shared" si="22"/>
        <v>0</v>
      </c>
      <c r="V69" s="111">
        <f t="shared" si="22"/>
        <v>0</v>
      </c>
      <c r="W69" s="111">
        <f t="shared" si="22"/>
        <v>0</v>
      </c>
      <c r="X69" s="111">
        <f t="shared" si="22"/>
        <v>0</v>
      </c>
      <c r="Y69" s="111">
        <f t="shared" si="22"/>
        <v>0</v>
      </c>
      <c r="Z69" s="111">
        <f t="shared" si="22"/>
        <v>0</v>
      </c>
      <c r="AA69" s="111">
        <f t="shared" si="22"/>
        <v>0</v>
      </c>
      <c r="AB69" s="111">
        <f t="shared" si="22"/>
        <v>0</v>
      </c>
      <c r="AC69" s="111">
        <f t="shared" si="22"/>
        <v>0</v>
      </c>
      <c r="AD69" s="111">
        <f t="shared" si="22"/>
        <v>0</v>
      </c>
      <c r="AE69" s="111">
        <f t="shared" si="22"/>
        <v>0</v>
      </c>
      <c r="AF69" s="111">
        <f t="shared" si="22"/>
        <v>0</v>
      </c>
      <c r="AG69" s="111">
        <f t="shared" si="22"/>
        <v>0</v>
      </c>
      <c r="AH69" s="111">
        <f t="shared" si="22"/>
        <v>0</v>
      </c>
    </row>
    <row r="70" spans="2:34" s="6" customFormat="1" hidden="1">
      <c r="B70" s="51" t="s">
        <v>98</v>
      </c>
      <c r="E70" s="6">
        <f>E67+E68-E69</f>
        <v>0</v>
      </c>
      <c r="F70" s="6">
        <f t="shared" ref="F70:AH70" si="23">F67+F68-F69</f>
        <v>0</v>
      </c>
      <c r="G70" s="6">
        <f t="shared" si="23"/>
        <v>0</v>
      </c>
      <c r="H70" s="6">
        <f t="shared" si="23"/>
        <v>0</v>
      </c>
      <c r="I70" s="6">
        <f t="shared" si="23"/>
        <v>0</v>
      </c>
      <c r="J70" s="6">
        <f t="shared" si="23"/>
        <v>0</v>
      </c>
      <c r="K70" s="6">
        <f t="shared" si="23"/>
        <v>0</v>
      </c>
      <c r="L70" s="6">
        <f t="shared" si="23"/>
        <v>0</v>
      </c>
      <c r="M70" s="6">
        <f t="shared" si="23"/>
        <v>0</v>
      </c>
      <c r="N70" s="6">
        <f t="shared" si="23"/>
        <v>0</v>
      </c>
      <c r="O70" s="6">
        <f t="shared" si="23"/>
        <v>0</v>
      </c>
      <c r="P70" s="6">
        <f t="shared" si="23"/>
        <v>0</v>
      </c>
      <c r="Q70" s="6">
        <f t="shared" si="23"/>
        <v>0</v>
      </c>
      <c r="R70" s="6">
        <f t="shared" si="23"/>
        <v>0</v>
      </c>
      <c r="S70" s="6">
        <f t="shared" si="23"/>
        <v>0</v>
      </c>
      <c r="T70" s="6">
        <f t="shared" si="23"/>
        <v>0</v>
      </c>
      <c r="U70" s="6">
        <f t="shared" si="23"/>
        <v>0</v>
      </c>
      <c r="V70" s="6">
        <f t="shared" si="23"/>
        <v>0</v>
      </c>
      <c r="W70" s="6">
        <f t="shared" si="23"/>
        <v>0</v>
      </c>
      <c r="X70" s="6">
        <f t="shared" si="23"/>
        <v>0</v>
      </c>
      <c r="Y70" s="6">
        <f t="shared" si="23"/>
        <v>0</v>
      </c>
      <c r="Z70" s="6">
        <f t="shared" si="23"/>
        <v>0</v>
      </c>
      <c r="AA70" s="6">
        <f t="shared" si="23"/>
        <v>0</v>
      </c>
      <c r="AB70" s="6">
        <f t="shared" si="23"/>
        <v>0</v>
      </c>
      <c r="AC70" s="6">
        <f t="shared" si="23"/>
        <v>0</v>
      </c>
      <c r="AD70" s="6">
        <f t="shared" si="23"/>
        <v>0</v>
      </c>
      <c r="AE70" s="6">
        <f t="shared" si="23"/>
        <v>0</v>
      </c>
      <c r="AF70" s="6">
        <f t="shared" si="23"/>
        <v>0</v>
      </c>
      <c r="AG70" s="6">
        <f t="shared" si="23"/>
        <v>0</v>
      </c>
      <c r="AH70" s="6">
        <f t="shared" si="23"/>
        <v>0</v>
      </c>
    </row>
    <row r="71" spans="2:34" s="99" customFormat="1" hidden="1">
      <c r="B71" s="109" t="s">
        <v>94</v>
      </c>
      <c r="E71" s="99">
        <f>E70*$C$7/12</f>
        <v>0</v>
      </c>
      <c r="F71" s="99">
        <f t="shared" ref="F71:AH71" si="24">F70*$C$7/12</f>
        <v>0</v>
      </c>
      <c r="G71" s="99">
        <f t="shared" si="24"/>
        <v>0</v>
      </c>
      <c r="H71" s="99">
        <f t="shared" si="24"/>
        <v>0</v>
      </c>
      <c r="I71" s="99">
        <f t="shared" si="24"/>
        <v>0</v>
      </c>
      <c r="J71" s="99">
        <f t="shared" si="24"/>
        <v>0</v>
      </c>
      <c r="K71" s="99">
        <f t="shared" si="24"/>
        <v>0</v>
      </c>
      <c r="L71" s="99">
        <f t="shared" si="24"/>
        <v>0</v>
      </c>
      <c r="M71" s="99">
        <f t="shared" si="24"/>
        <v>0</v>
      </c>
      <c r="N71" s="99">
        <f t="shared" si="24"/>
        <v>0</v>
      </c>
      <c r="O71" s="99">
        <f t="shared" si="24"/>
        <v>0</v>
      </c>
      <c r="P71" s="99">
        <f t="shared" si="24"/>
        <v>0</v>
      </c>
      <c r="Q71" s="99">
        <f t="shared" si="24"/>
        <v>0</v>
      </c>
      <c r="R71" s="99">
        <f t="shared" si="24"/>
        <v>0</v>
      </c>
      <c r="S71" s="99">
        <f t="shared" si="24"/>
        <v>0</v>
      </c>
      <c r="T71" s="99">
        <f t="shared" si="24"/>
        <v>0</v>
      </c>
      <c r="U71" s="99">
        <f t="shared" si="24"/>
        <v>0</v>
      </c>
      <c r="V71" s="99">
        <f t="shared" si="24"/>
        <v>0</v>
      </c>
      <c r="W71" s="99">
        <f t="shared" si="24"/>
        <v>0</v>
      </c>
      <c r="X71" s="99">
        <f t="shared" si="24"/>
        <v>0</v>
      </c>
      <c r="Y71" s="99">
        <f t="shared" si="24"/>
        <v>0</v>
      </c>
      <c r="Z71" s="99">
        <f t="shared" si="24"/>
        <v>0</v>
      </c>
      <c r="AA71" s="99">
        <f t="shared" si="24"/>
        <v>0</v>
      </c>
      <c r="AB71" s="99">
        <f t="shared" si="24"/>
        <v>0</v>
      </c>
      <c r="AC71" s="99">
        <f t="shared" si="24"/>
        <v>0</v>
      </c>
      <c r="AD71" s="99">
        <f t="shared" si="24"/>
        <v>0</v>
      </c>
      <c r="AE71" s="99">
        <f t="shared" si="24"/>
        <v>0</v>
      </c>
      <c r="AF71" s="99">
        <f t="shared" si="24"/>
        <v>0</v>
      </c>
      <c r="AG71" s="99">
        <f t="shared" si="24"/>
        <v>0</v>
      </c>
      <c r="AH71" s="99">
        <f t="shared" si="24"/>
        <v>0</v>
      </c>
    </row>
    <row r="72" spans="2:34" s="6" customFormat="1" hidden="1">
      <c r="B72" s="110" t="s">
        <v>95</v>
      </c>
      <c r="E72" s="111">
        <f>IF(E70=0,0,IF(E70+E71&lt;E59,E70+E71,E59))</f>
        <v>0</v>
      </c>
      <c r="F72" s="111">
        <f t="shared" ref="F72:AH72" si="25">IF(F70=0,0,IF(F70+F71&lt;F59,F70+F71,F59))</f>
        <v>0</v>
      </c>
      <c r="G72" s="111">
        <f t="shared" si="25"/>
        <v>0</v>
      </c>
      <c r="H72" s="111">
        <f t="shared" si="25"/>
        <v>0</v>
      </c>
      <c r="I72" s="111">
        <f t="shared" si="25"/>
        <v>0</v>
      </c>
      <c r="J72" s="111">
        <f t="shared" si="25"/>
        <v>0</v>
      </c>
      <c r="K72" s="111">
        <f t="shared" si="25"/>
        <v>0</v>
      </c>
      <c r="L72" s="111">
        <f t="shared" si="25"/>
        <v>0</v>
      </c>
      <c r="M72" s="111">
        <f t="shared" si="25"/>
        <v>0</v>
      </c>
      <c r="N72" s="111">
        <f t="shared" si="25"/>
        <v>0</v>
      </c>
      <c r="O72" s="111">
        <f t="shared" si="25"/>
        <v>0</v>
      </c>
      <c r="P72" s="111">
        <f t="shared" si="25"/>
        <v>0</v>
      </c>
      <c r="Q72" s="111">
        <f t="shared" si="25"/>
        <v>0</v>
      </c>
      <c r="R72" s="111">
        <f t="shared" si="25"/>
        <v>0</v>
      </c>
      <c r="S72" s="111">
        <f t="shared" si="25"/>
        <v>0</v>
      </c>
      <c r="T72" s="111">
        <f t="shared" si="25"/>
        <v>0</v>
      </c>
      <c r="U72" s="111">
        <f t="shared" si="25"/>
        <v>0</v>
      </c>
      <c r="V72" s="111">
        <f t="shared" si="25"/>
        <v>0</v>
      </c>
      <c r="W72" s="111">
        <f t="shared" si="25"/>
        <v>0</v>
      </c>
      <c r="X72" s="111">
        <f t="shared" si="25"/>
        <v>0</v>
      </c>
      <c r="Y72" s="111">
        <f t="shared" si="25"/>
        <v>0</v>
      </c>
      <c r="Z72" s="111">
        <f t="shared" si="25"/>
        <v>0</v>
      </c>
      <c r="AA72" s="111">
        <f t="shared" si="25"/>
        <v>0</v>
      </c>
      <c r="AB72" s="111">
        <f t="shared" si="25"/>
        <v>0</v>
      </c>
      <c r="AC72" s="111">
        <f t="shared" si="25"/>
        <v>0</v>
      </c>
      <c r="AD72" s="111">
        <f t="shared" si="25"/>
        <v>0</v>
      </c>
      <c r="AE72" s="111">
        <f t="shared" si="25"/>
        <v>0</v>
      </c>
      <c r="AF72" s="111">
        <f t="shared" si="25"/>
        <v>0</v>
      </c>
      <c r="AG72" s="111">
        <f t="shared" si="25"/>
        <v>0</v>
      </c>
      <c r="AH72" s="111">
        <f t="shared" si="25"/>
        <v>0</v>
      </c>
    </row>
    <row r="73" spans="2:34" s="6" customFormat="1" hidden="1">
      <c r="B73" s="51" t="s">
        <v>99</v>
      </c>
      <c r="E73" s="6">
        <f>E70+E71-E72</f>
        <v>0</v>
      </c>
      <c r="F73" s="6">
        <f t="shared" ref="F73:AH73" si="26">F70+F71-F72</f>
        <v>0</v>
      </c>
      <c r="G73" s="6">
        <f t="shared" si="26"/>
        <v>0</v>
      </c>
      <c r="H73" s="6">
        <f t="shared" si="26"/>
        <v>0</v>
      </c>
      <c r="I73" s="6">
        <f t="shared" si="26"/>
        <v>0</v>
      </c>
      <c r="J73" s="6">
        <f t="shared" si="26"/>
        <v>0</v>
      </c>
      <c r="K73" s="6">
        <f t="shared" si="26"/>
        <v>0</v>
      </c>
      <c r="L73" s="6">
        <f t="shared" si="26"/>
        <v>0</v>
      </c>
      <c r="M73" s="6">
        <f t="shared" si="26"/>
        <v>0</v>
      </c>
      <c r="N73" s="6">
        <f t="shared" si="26"/>
        <v>0</v>
      </c>
      <c r="O73" s="6">
        <f t="shared" si="26"/>
        <v>0</v>
      </c>
      <c r="P73" s="6">
        <f t="shared" si="26"/>
        <v>0</v>
      </c>
      <c r="Q73" s="6">
        <f t="shared" si="26"/>
        <v>0</v>
      </c>
      <c r="R73" s="6">
        <f t="shared" si="26"/>
        <v>0</v>
      </c>
      <c r="S73" s="6">
        <f t="shared" si="26"/>
        <v>0</v>
      </c>
      <c r="T73" s="6">
        <f t="shared" si="26"/>
        <v>0</v>
      </c>
      <c r="U73" s="6">
        <f t="shared" si="26"/>
        <v>0</v>
      </c>
      <c r="V73" s="6">
        <f t="shared" si="26"/>
        <v>0</v>
      </c>
      <c r="W73" s="6">
        <f t="shared" si="26"/>
        <v>0</v>
      </c>
      <c r="X73" s="6">
        <f t="shared" si="26"/>
        <v>0</v>
      </c>
      <c r="Y73" s="6">
        <f t="shared" si="26"/>
        <v>0</v>
      </c>
      <c r="Z73" s="6">
        <f t="shared" si="26"/>
        <v>0</v>
      </c>
      <c r="AA73" s="6">
        <f t="shared" si="26"/>
        <v>0</v>
      </c>
      <c r="AB73" s="6">
        <f t="shared" si="26"/>
        <v>0</v>
      </c>
      <c r="AC73" s="6">
        <f t="shared" si="26"/>
        <v>0</v>
      </c>
      <c r="AD73" s="6">
        <f t="shared" si="26"/>
        <v>0</v>
      </c>
      <c r="AE73" s="6">
        <f t="shared" si="26"/>
        <v>0</v>
      </c>
      <c r="AF73" s="6">
        <f t="shared" si="26"/>
        <v>0</v>
      </c>
      <c r="AG73" s="6">
        <f t="shared" si="26"/>
        <v>0</v>
      </c>
      <c r="AH73" s="6">
        <f t="shared" si="26"/>
        <v>0</v>
      </c>
    </row>
    <row r="74" spans="2:34" s="99" customFormat="1" hidden="1">
      <c r="B74" s="109" t="s">
        <v>94</v>
      </c>
      <c r="E74" s="99">
        <f>E73*$C$7/12</f>
        <v>0</v>
      </c>
      <c r="F74" s="99">
        <f t="shared" ref="F74:AH74" si="27">F73*$C$7/12</f>
        <v>0</v>
      </c>
      <c r="G74" s="99">
        <f t="shared" si="27"/>
        <v>0</v>
      </c>
      <c r="H74" s="99">
        <f t="shared" si="27"/>
        <v>0</v>
      </c>
      <c r="I74" s="99">
        <f t="shared" si="27"/>
        <v>0</v>
      </c>
      <c r="J74" s="99">
        <f t="shared" si="27"/>
        <v>0</v>
      </c>
      <c r="K74" s="99">
        <f t="shared" si="27"/>
        <v>0</v>
      </c>
      <c r="L74" s="99">
        <f t="shared" si="27"/>
        <v>0</v>
      </c>
      <c r="M74" s="99">
        <f t="shared" si="27"/>
        <v>0</v>
      </c>
      <c r="N74" s="99">
        <f t="shared" si="27"/>
        <v>0</v>
      </c>
      <c r="O74" s="99">
        <f t="shared" si="27"/>
        <v>0</v>
      </c>
      <c r="P74" s="99">
        <f t="shared" si="27"/>
        <v>0</v>
      </c>
      <c r="Q74" s="99">
        <f t="shared" si="27"/>
        <v>0</v>
      </c>
      <c r="R74" s="99">
        <f t="shared" si="27"/>
        <v>0</v>
      </c>
      <c r="S74" s="99">
        <f t="shared" si="27"/>
        <v>0</v>
      </c>
      <c r="T74" s="99">
        <f t="shared" si="27"/>
        <v>0</v>
      </c>
      <c r="U74" s="99">
        <f t="shared" si="27"/>
        <v>0</v>
      </c>
      <c r="V74" s="99">
        <f t="shared" si="27"/>
        <v>0</v>
      </c>
      <c r="W74" s="99">
        <f t="shared" si="27"/>
        <v>0</v>
      </c>
      <c r="X74" s="99">
        <f t="shared" si="27"/>
        <v>0</v>
      </c>
      <c r="Y74" s="99">
        <f t="shared" si="27"/>
        <v>0</v>
      </c>
      <c r="Z74" s="99">
        <f t="shared" si="27"/>
        <v>0</v>
      </c>
      <c r="AA74" s="99">
        <f t="shared" si="27"/>
        <v>0</v>
      </c>
      <c r="AB74" s="99">
        <f t="shared" si="27"/>
        <v>0</v>
      </c>
      <c r="AC74" s="99">
        <f t="shared" si="27"/>
        <v>0</v>
      </c>
      <c r="AD74" s="99">
        <f t="shared" si="27"/>
        <v>0</v>
      </c>
      <c r="AE74" s="99">
        <f t="shared" si="27"/>
        <v>0</v>
      </c>
      <c r="AF74" s="99">
        <f t="shared" si="27"/>
        <v>0</v>
      </c>
      <c r="AG74" s="99">
        <f t="shared" si="27"/>
        <v>0</v>
      </c>
      <c r="AH74" s="99">
        <f t="shared" si="27"/>
        <v>0</v>
      </c>
    </row>
    <row r="75" spans="2:34" s="6" customFormat="1" hidden="1">
      <c r="B75" s="110" t="s">
        <v>95</v>
      </c>
      <c r="E75" s="111">
        <f>IF(E73=0,0,IF(E73+E74&lt;E59,E73+E74,E59))</f>
        <v>0</v>
      </c>
      <c r="F75" s="111">
        <f t="shared" ref="F75:AH75" si="28">IF(F73=0,0,IF(F73+F74&lt;F59,F73+F74,F59))</f>
        <v>0</v>
      </c>
      <c r="G75" s="111">
        <f t="shared" si="28"/>
        <v>0</v>
      </c>
      <c r="H75" s="111">
        <f t="shared" si="28"/>
        <v>0</v>
      </c>
      <c r="I75" s="111">
        <f t="shared" si="28"/>
        <v>0</v>
      </c>
      <c r="J75" s="111">
        <f t="shared" si="28"/>
        <v>0</v>
      </c>
      <c r="K75" s="111">
        <f t="shared" si="28"/>
        <v>0</v>
      </c>
      <c r="L75" s="111">
        <f t="shared" si="28"/>
        <v>0</v>
      </c>
      <c r="M75" s="111">
        <f t="shared" si="28"/>
        <v>0</v>
      </c>
      <c r="N75" s="111">
        <f t="shared" si="28"/>
        <v>0</v>
      </c>
      <c r="O75" s="111">
        <f t="shared" si="28"/>
        <v>0</v>
      </c>
      <c r="P75" s="111">
        <f t="shared" si="28"/>
        <v>0</v>
      </c>
      <c r="Q75" s="111">
        <f t="shared" si="28"/>
        <v>0</v>
      </c>
      <c r="R75" s="111">
        <f t="shared" si="28"/>
        <v>0</v>
      </c>
      <c r="S75" s="111">
        <f t="shared" si="28"/>
        <v>0</v>
      </c>
      <c r="T75" s="111">
        <f t="shared" si="28"/>
        <v>0</v>
      </c>
      <c r="U75" s="111">
        <f t="shared" si="28"/>
        <v>0</v>
      </c>
      <c r="V75" s="111">
        <f t="shared" si="28"/>
        <v>0</v>
      </c>
      <c r="W75" s="111">
        <f t="shared" si="28"/>
        <v>0</v>
      </c>
      <c r="X75" s="111">
        <f t="shared" si="28"/>
        <v>0</v>
      </c>
      <c r="Y75" s="111">
        <f t="shared" si="28"/>
        <v>0</v>
      </c>
      <c r="Z75" s="111">
        <f t="shared" si="28"/>
        <v>0</v>
      </c>
      <c r="AA75" s="111">
        <f t="shared" si="28"/>
        <v>0</v>
      </c>
      <c r="AB75" s="111">
        <f t="shared" si="28"/>
        <v>0</v>
      </c>
      <c r="AC75" s="111">
        <f t="shared" si="28"/>
        <v>0</v>
      </c>
      <c r="AD75" s="111">
        <f t="shared" si="28"/>
        <v>0</v>
      </c>
      <c r="AE75" s="111">
        <f t="shared" si="28"/>
        <v>0</v>
      </c>
      <c r="AF75" s="111">
        <f t="shared" si="28"/>
        <v>0</v>
      </c>
      <c r="AG75" s="111">
        <f t="shared" si="28"/>
        <v>0</v>
      </c>
      <c r="AH75" s="111">
        <f t="shared" si="28"/>
        <v>0</v>
      </c>
    </row>
    <row r="76" spans="2:34" s="6" customFormat="1" hidden="1">
      <c r="B76" s="51" t="s">
        <v>100</v>
      </c>
      <c r="E76" s="6">
        <f>E73+E74-E75</f>
        <v>0</v>
      </c>
      <c r="F76" s="6">
        <f t="shared" ref="F76:AH76" si="29">F73+F74-F75</f>
        <v>0</v>
      </c>
      <c r="G76" s="6">
        <f t="shared" si="29"/>
        <v>0</v>
      </c>
      <c r="H76" s="6">
        <f t="shared" si="29"/>
        <v>0</v>
      </c>
      <c r="I76" s="6">
        <f t="shared" si="29"/>
        <v>0</v>
      </c>
      <c r="J76" s="6">
        <f t="shared" si="29"/>
        <v>0</v>
      </c>
      <c r="K76" s="6">
        <f t="shared" si="29"/>
        <v>0</v>
      </c>
      <c r="L76" s="6">
        <f t="shared" si="29"/>
        <v>0</v>
      </c>
      <c r="M76" s="6">
        <f t="shared" si="29"/>
        <v>0</v>
      </c>
      <c r="N76" s="6">
        <f t="shared" si="29"/>
        <v>0</v>
      </c>
      <c r="O76" s="6">
        <f t="shared" si="29"/>
        <v>0</v>
      </c>
      <c r="P76" s="6">
        <f t="shared" si="29"/>
        <v>0</v>
      </c>
      <c r="Q76" s="6">
        <f t="shared" si="29"/>
        <v>0</v>
      </c>
      <c r="R76" s="6">
        <f t="shared" si="29"/>
        <v>0</v>
      </c>
      <c r="S76" s="6">
        <f t="shared" si="29"/>
        <v>0</v>
      </c>
      <c r="T76" s="6">
        <f t="shared" si="29"/>
        <v>0</v>
      </c>
      <c r="U76" s="6">
        <f t="shared" si="29"/>
        <v>0</v>
      </c>
      <c r="V76" s="6">
        <f t="shared" si="29"/>
        <v>0</v>
      </c>
      <c r="W76" s="6">
        <f t="shared" si="29"/>
        <v>0</v>
      </c>
      <c r="X76" s="6">
        <f t="shared" si="29"/>
        <v>0</v>
      </c>
      <c r="Y76" s="6">
        <f t="shared" si="29"/>
        <v>0</v>
      </c>
      <c r="Z76" s="6">
        <f t="shared" si="29"/>
        <v>0</v>
      </c>
      <c r="AA76" s="6">
        <f t="shared" si="29"/>
        <v>0</v>
      </c>
      <c r="AB76" s="6">
        <f t="shared" si="29"/>
        <v>0</v>
      </c>
      <c r="AC76" s="6">
        <f t="shared" si="29"/>
        <v>0</v>
      </c>
      <c r="AD76" s="6">
        <f t="shared" si="29"/>
        <v>0</v>
      </c>
      <c r="AE76" s="6">
        <f t="shared" si="29"/>
        <v>0</v>
      </c>
      <c r="AF76" s="6">
        <f t="shared" si="29"/>
        <v>0</v>
      </c>
      <c r="AG76" s="6">
        <f t="shared" si="29"/>
        <v>0</v>
      </c>
      <c r="AH76" s="6">
        <f t="shared" si="29"/>
        <v>0</v>
      </c>
    </row>
    <row r="77" spans="2:34" s="99" customFormat="1" hidden="1">
      <c r="B77" s="109" t="s">
        <v>94</v>
      </c>
      <c r="E77" s="99">
        <f>E76*$C$7/12</f>
        <v>0</v>
      </c>
      <c r="F77" s="99">
        <f t="shared" ref="F77:AH77" si="30">F76*$C$7/12</f>
        <v>0</v>
      </c>
      <c r="G77" s="99">
        <f t="shared" si="30"/>
        <v>0</v>
      </c>
      <c r="H77" s="99">
        <f t="shared" si="30"/>
        <v>0</v>
      </c>
      <c r="I77" s="99">
        <f t="shared" si="30"/>
        <v>0</v>
      </c>
      <c r="J77" s="99">
        <f t="shared" si="30"/>
        <v>0</v>
      </c>
      <c r="K77" s="99">
        <f t="shared" si="30"/>
        <v>0</v>
      </c>
      <c r="L77" s="99">
        <f t="shared" si="30"/>
        <v>0</v>
      </c>
      <c r="M77" s="99">
        <f t="shared" si="30"/>
        <v>0</v>
      </c>
      <c r="N77" s="99">
        <f t="shared" si="30"/>
        <v>0</v>
      </c>
      <c r="O77" s="99">
        <f t="shared" si="30"/>
        <v>0</v>
      </c>
      <c r="P77" s="99">
        <f t="shared" si="30"/>
        <v>0</v>
      </c>
      <c r="Q77" s="99">
        <f t="shared" si="30"/>
        <v>0</v>
      </c>
      <c r="R77" s="99">
        <f t="shared" si="30"/>
        <v>0</v>
      </c>
      <c r="S77" s="99">
        <f t="shared" si="30"/>
        <v>0</v>
      </c>
      <c r="T77" s="99">
        <f t="shared" si="30"/>
        <v>0</v>
      </c>
      <c r="U77" s="99">
        <f t="shared" si="30"/>
        <v>0</v>
      </c>
      <c r="V77" s="99">
        <f t="shared" si="30"/>
        <v>0</v>
      </c>
      <c r="W77" s="99">
        <f t="shared" si="30"/>
        <v>0</v>
      </c>
      <c r="X77" s="99">
        <f t="shared" si="30"/>
        <v>0</v>
      </c>
      <c r="Y77" s="99">
        <f t="shared" si="30"/>
        <v>0</v>
      </c>
      <c r="Z77" s="99">
        <f t="shared" si="30"/>
        <v>0</v>
      </c>
      <c r="AA77" s="99">
        <f t="shared" si="30"/>
        <v>0</v>
      </c>
      <c r="AB77" s="99">
        <f t="shared" si="30"/>
        <v>0</v>
      </c>
      <c r="AC77" s="99">
        <f t="shared" si="30"/>
        <v>0</v>
      </c>
      <c r="AD77" s="99">
        <f t="shared" si="30"/>
        <v>0</v>
      </c>
      <c r="AE77" s="99">
        <f t="shared" si="30"/>
        <v>0</v>
      </c>
      <c r="AF77" s="99">
        <f t="shared" si="30"/>
        <v>0</v>
      </c>
      <c r="AG77" s="99">
        <f t="shared" si="30"/>
        <v>0</v>
      </c>
      <c r="AH77" s="99">
        <f t="shared" si="30"/>
        <v>0</v>
      </c>
    </row>
    <row r="78" spans="2:34" s="6" customFormat="1" hidden="1">
      <c r="B78" s="110" t="s">
        <v>95</v>
      </c>
      <c r="E78" s="111">
        <f>IF(E76=0,0,IF(E76+E77&lt;E59,E76+E77,E59))</f>
        <v>0</v>
      </c>
      <c r="F78" s="111">
        <f t="shared" ref="F78:AH78" si="31">IF(F76=0,0,IF(F76+F77&lt;F59,F76+F77,F59))</f>
        <v>0</v>
      </c>
      <c r="G78" s="111">
        <f t="shared" si="31"/>
        <v>0</v>
      </c>
      <c r="H78" s="111">
        <f t="shared" si="31"/>
        <v>0</v>
      </c>
      <c r="I78" s="111">
        <f t="shared" si="31"/>
        <v>0</v>
      </c>
      <c r="J78" s="111">
        <f t="shared" si="31"/>
        <v>0</v>
      </c>
      <c r="K78" s="111">
        <f t="shared" si="31"/>
        <v>0</v>
      </c>
      <c r="L78" s="111">
        <f t="shared" si="31"/>
        <v>0</v>
      </c>
      <c r="M78" s="111">
        <f t="shared" si="31"/>
        <v>0</v>
      </c>
      <c r="N78" s="111">
        <f t="shared" si="31"/>
        <v>0</v>
      </c>
      <c r="O78" s="111">
        <f t="shared" si="31"/>
        <v>0</v>
      </c>
      <c r="P78" s="111">
        <f t="shared" si="31"/>
        <v>0</v>
      </c>
      <c r="Q78" s="111">
        <f t="shared" si="31"/>
        <v>0</v>
      </c>
      <c r="R78" s="111">
        <f t="shared" si="31"/>
        <v>0</v>
      </c>
      <c r="S78" s="111">
        <f t="shared" si="31"/>
        <v>0</v>
      </c>
      <c r="T78" s="111">
        <f t="shared" si="31"/>
        <v>0</v>
      </c>
      <c r="U78" s="111">
        <f t="shared" si="31"/>
        <v>0</v>
      </c>
      <c r="V78" s="111">
        <f t="shared" si="31"/>
        <v>0</v>
      </c>
      <c r="W78" s="111">
        <f t="shared" si="31"/>
        <v>0</v>
      </c>
      <c r="X78" s="111">
        <f t="shared" si="31"/>
        <v>0</v>
      </c>
      <c r="Y78" s="111">
        <f t="shared" si="31"/>
        <v>0</v>
      </c>
      <c r="Z78" s="111">
        <f t="shared" si="31"/>
        <v>0</v>
      </c>
      <c r="AA78" s="111">
        <f t="shared" si="31"/>
        <v>0</v>
      </c>
      <c r="AB78" s="111">
        <f t="shared" si="31"/>
        <v>0</v>
      </c>
      <c r="AC78" s="111">
        <f t="shared" si="31"/>
        <v>0</v>
      </c>
      <c r="AD78" s="111">
        <f t="shared" si="31"/>
        <v>0</v>
      </c>
      <c r="AE78" s="111">
        <f t="shared" si="31"/>
        <v>0</v>
      </c>
      <c r="AF78" s="111">
        <f t="shared" si="31"/>
        <v>0</v>
      </c>
      <c r="AG78" s="111">
        <f t="shared" si="31"/>
        <v>0</v>
      </c>
      <c r="AH78" s="111">
        <f t="shared" si="31"/>
        <v>0</v>
      </c>
    </row>
    <row r="79" spans="2:34" s="6" customFormat="1" hidden="1">
      <c r="B79" s="51" t="s">
        <v>101</v>
      </c>
      <c r="E79" s="6">
        <f>E76+E77-E78</f>
        <v>0</v>
      </c>
      <c r="F79" s="6">
        <f t="shared" ref="F79:AH79" si="32">F76+F77-F78</f>
        <v>0</v>
      </c>
      <c r="G79" s="6">
        <f t="shared" si="32"/>
        <v>0</v>
      </c>
      <c r="H79" s="6">
        <f t="shared" si="32"/>
        <v>0</v>
      </c>
      <c r="I79" s="6">
        <f t="shared" si="32"/>
        <v>0</v>
      </c>
      <c r="J79" s="6">
        <f t="shared" si="32"/>
        <v>0</v>
      </c>
      <c r="K79" s="6">
        <f t="shared" si="32"/>
        <v>0</v>
      </c>
      <c r="L79" s="6">
        <f t="shared" si="32"/>
        <v>0</v>
      </c>
      <c r="M79" s="6">
        <f t="shared" si="32"/>
        <v>0</v>
      </c>
      <c r="N79" s="6">
        <f t="shared" si="32"/>
        <v>0</v>
      </c>
      <c r="O79" s="6">
        <f t="shared" si="32"/>
        <v>0</v>
      </c>
      <c r="P79" s="6">
        <f t="shared" si="32"/>
        <v>0</v>
      </c>
      <c r="Q79" s="6">
        <f t="shared" si="32"/>
        <v>0</v>
      </c>
      <c r="R79" s="6">
        <f t="shared" si="32"/>
        <v>0</v>
      </c>
      <c r="S79" s="6">
        <f t="shared" si="32"/>
        <v>0</v>
      </c>
      <c r="T79" s="6">
        <f t="shared" si="32"/>
        <v>0</v>
      </c>
      <c r="U79" s="6">
        <f t="shared" si="32"/>
        <v>0</v>
      </c>
      <c r="V79" s="6">
        <f t="shared" si="32"/>
        <v>0</v>
      </c>
      <c r="W79" s="6">
        <f t="shared" si="32"/>
        <v>0</v>
      </c>
      <c r="X79" s="6">
        <f t="shared" si="32"/>
        <v>0</v>
      </c>
      <c r="Y79" s="6">
        <f t="shared" si="32"/>
        <v>0</v>
      </c>
      <c r="Z79" s="6">
        <f t="shared" si="32"/>
        <v>0</v>
      </c>
      <c r="AA79" s="6">
        <f t="shared" si="32"/>
        <v>0</v>
      </c>
      <c r="AB79" s="6">
        <f t="shared" si="32"/>
        <v>0</v>
      </c>
      <c r="AC79" s="6">
        <f t="shared" si="32"/>
        <v>0</v>
      </c>
      <c r="AD79" s="6">
        <f t="shared" si="32"/>
        <v>0</v>
      </c>
      <c r="AE79" s="6">
        <f t="shared" si="32"/>
        <v>0</v>
      </c>
      <c r="AF79" s="6">
        <f t="shared" si="32"/>
        <v>0</v>
      </c>
      <c r="AG79" s="6">
        <f t="shared" si="32"/>
        <v>0</v>
      </c>
      <c r="AH79" s="6">
        <f t="shared" si="32"/>
        <v>0</v>
      </c>
    </row>
    <row r="80" spans="2:34" s="99" customFormat="1" hidden="1">
      <c r="B80" s="109" t="s">
        <v>94</v>
      </c>
      <c r="E80" s="99">
        <f>E79*$C$7/12</f>
        <v>0</v>
      </c>
      <c r="F80" s="99">
        <f t="shared" ref="F80:AH80" si="33">F79*$C$7/12</f>
        <v>0</v>
      </c>
      <c r="G80" s="99">
        <f t="shared" si="33"/>
        <v>0</v>
      </c>
      <c r="H80" s="99">
        <f t="shared" si="33"/>
        <v>0</v>
      </c>
      <c r="I80" s="99">
        <f t="shared" si="33"/>
        <v>0</v>
      </c>
      <c r="J80" s="99">
        <f t="shared" si="33"/>
        <v>0</v>
      </c>
      <c r="K80" s="99">
        <f t="shared" si="33"/>
        <v>0</v>
      </c>
      <c r="L80" s="99">
        <f t="shared" si="33"/>
        <v>0</v>
      </c>
      <c r="M80" s="99">
        <f t="shared" si="33"/>
        <v>0</v>
      </c>
      <c r="N80" s="99">
        <f t="shared" si="33"/>
        <v>0</v>
      </c>
      <c r="O80" s="99">
        <f t="shared" si="33"/>
        <v>0</v>
      </c>
      <c r="P80" s="99">
        <f t="shared" si="33"/>
        <v>0</v>
      </c>
      <c r="Q80" s="99">
        <f t="shared" si="33"/>
        <v>0</v>
      </c>
      <c r="R80" s="99">
        <f t="shared" si="33"/>
        <v>0</v>
      </c>
      <c r="S80" s="99">
        <f t="shared" si="33"/>
        <v>0</v>
      </c>
      <c r="T80" s="99">
        <f t="shared" si="33"/>
        <v>0</v>
      </c>
      <c r="U80" s="99">
        <f t="shared" si="33"/>
        <v>0</v>
      </c>
      <c r="V80" s="99">
        <f t="shared" si="33"/>
        <v>0</v>
      </c>
      <c r="W80" s="99">
        <f t="shared" si="33"/>
        <v>0</v>
      </c>
      <c r="X80" s="99">
        <f t="shared" si="33"/>
        <v>0</v>
      </c>
      <c r="Y80" s="99">
        <f t="shared" si="33"/>
        <v>0</v>
      </c>
      <c r="Z80" s="99">
        <f t="shared" si="33"/>
        <v>0</v>
      </c>
      <c r="AA80" s="99">
        <f t="shared" si="33"/>
        <v>0</v>
      </c>
      <c r="AB80" s="99">
        <f t="shared" si="33"/>
        <v>0</v>
      </c>
      <c r="AC80" s="99">
        <f t="shared" si="33"/>
        <v>0</v>
      </c>
      <c r="AD80" s="99">
        <f t="shared" si="33"/>
        <v>0</v>
      </c>
      <c r="AE80" s="99">
        <f t="shared" si="33"/>
        <v>0</v>
      </c>
      <c r="AF80" s="99">
        <f t="shared" si="33"/>
        <v>0</v>
      </c>
      <c r="AG80" s="99">
        <f t="shared" si="33"/>
        <v>0</v>
      </c>
      <c r="AH80" s="99">
        <f t="shared" si="33"/>
        <v>0</v>
      </c>
    </row>
    <row r="81" spans="2:34" s="6" customFormat="1" hidden="1">
      <c r="B81" s="110" t="s">
        <v>95</v>
      </c>
      <c r="E81" s="111">
        <f>IF(E79=0,0,IF(E79+E80&lt;E59,E79+E80,E59))</f>
        <v>0</v>
      </c>
      <c r="F81" s="111">
        <f t="shared" ref="F81:AH81" si="34">IF(F79=0,0,IF(F79+F80&lt;F59,F79+F80,F59))</f>
        <v>0</v>
      </c>
      <c r="G81" s="111">
        <f t="shared" si="34"/>
        <v>0</v>
      </c>
      <c r="H81" s="111">
        <f t="shared" si="34"/>
        <v>0</v>
      </c>
      <c r="I81" s="111">
        <f t="shared" si="34"/>
        <v>0</v>
      </c>
      <c r="J81" s="111">
        <f t="shared" si="34"/>
        <v>0</v>
      </c>
      <c r="K81" s="111">
        <f t="shared" si="34"/>
        <v>0</v>
      </c>
      <c r="L81" s="111">
        <f t="shared" si="34"/>
        <v>0</v>
      </c>
      <c r="M81" s="111">
        <f t="shared" si="34"/>
        <v>0</v>
      </c>
      <c r="N81" s="111">
        <f t="shared" si="34"/>
        <v>0</v>
      </c>
      <c r="O81" s="111">
        <f t="shared" si="34"/>
        <v>0</v>
      </c>
      <c r="P81" s="111">
        <f t="shared" si="34"/>
        <v>0</v>
      </c>
      <c r="Q81" s="111">
        <f t="shared" si="34"/>
        <v>0</v>
      </c>
      <c r="R81" s="111">
        <f t="shared" si="34"/>
        <v>0</v>
      </c>
      <c r="S81" s="111">
        <f t="shared" si="34"/>
        <v>0</v>
      </c>
      <c r="T81" s="111">
        <f t="shared" si="34"/>
        <v>0</v>
      </c>
      <c r="U81" s="111">
        <f t="shared" si="34"/>
        <v>0</v>
      </c>
      <c r="V81" s="111">
        <f t="shared" si="34"/>
        <v>0</v>
      </c>
      <c r="W81" s="111">
        <f t="shared" si="34"/>
        <v>0</v>
      </c>
      <c r="X81" s="111">
        <f t="shared" si="34"/>
        <v>0</v>
      </c>
      <c r="Y81" s="111">
        <f t="shared" si="34"/>
        <v>0</v>
      </c>
      <c r="Z81" s="111">
        <f t="shared" si="34"/>
        <v>0</v>
      </c>
      <c r="AA81" s="111">
        <f t="shared" si="34"/>
        <v>0</v>
      </c>
      <c r="AB81" s="111">
        <f t="shared" si="34"/>
        <v>0</v>
      </c>
      <c r="AC81" s="111">
        <f t="shared" si="34"/>
        <v>0</v>
      </c>
      <c r="AD81" s="111">
        <f t="shared" si="34"/>
        <v>0</v>
      </c>
      <c r="AE81" s="111">
        <f t="shared" si="34"/>
        <v>0</v>
      </c>
      <c r="AF81" s="111">
        <f t="shared" si="34"/>
        <v>0</v>
      </c>
      <c r="AG81" s="111">
        <f t="shared" si="34"/>
        <v>0</v>
      </c>
      <c r="AH81" s="111">
        <f t="shared" si="34"/>
        <v>0</v>
      </c>
    </row>
    <row r="82" spans="2:34" s="6" customFormat="1" hidden="1">
      <c r="B82" s="51" t="s">
        <v>102</v>
      </c>
      <c r="E82" s="6">
        <f>E79+E80-E81</f>
        <v>0</v>
      </c>
      <c r="F82" s="6">
        <f t="shared" ref="F82:AH82" si="35">F79+F80-F81</f>
        <v>0</v>
      </c>
      <c r="G82" s="6">
        <f t="shared" si="35"/>
        <v>0</v>
      </c>
      <c r="H82" s="6">
        <f t="shared" si="35"/>
        <v>0</v>
      </c>
      <c r="I82" s="6">
        <f t="shared" si="35"/>
        <v>0</v>
      </c>
      <c r="J82" s="6">
        <f t="shared" si="35"/>
        <v>0</v>
      </c>
      <c r="K82" s="6">
        <f t="shared" si="35"/>
        <v>0</v>
      </c>
      <c r="L82" s="6">
        <f t="shared" si="35"/>
        <v>0</v>
      </c>
      <c r="M82" s="6">
        <f t="shared" si="35"/>
        <v>0</v>
      </c>
      <c r="N82" s="6">
        <f t="shared" si="35"/>
        <v>0</v>
      </c>
      <c r="O82" s="6">
        <f t="shared" si="35"/>
        <v>0</v>
      </c>
      <c r="P82" s="6">
        <f t="shared" si="35"/>
        <v>0</v>
      </c>
      <c r="Q82" s="6">
        <f t="shared" si="35"/>
        <v>0</v>
      </c>
      <c r="R82" s="6">
        <f t="shared" si="35"/>
        <v>0</v>
      </c>
      <c r="S82" s="6">
        <f t="shared" si="35"/>
        <v>0</v>
      </c>
      <c r="T82" s="6">
        <f t="shared" si="35"/>
        <v>0</v>
      </c>
      <c r="U82" s="6">
        <f t="shared" si="35"/>
        <v>0</v>
      </c>
      <c r="V82" s="6">
        <f t="shared" si="35"/>
        <v>0</v>
      </c>
      <c r="W82" s="6">
        <f t="shared" si="35"/>
        <v>0</v>
      </c>
      <c r="X82" s="6">
        <f t="shared" si="35"/>
        <v>0</v>
      </c>
      <c r="Y82" s="6">
        <f t="shared" si="35"/>
        <v>0</v>
      </c>
      <c r="Z82" s="6">
        <f t="shared" si="35"/>
        <v>0</v>
      </c>
      <c r="AA82" s="6">
        <f t="shared" si="35"/>
        <v>0</v>
      </c>
      <c r="AB82" s="6">
        <f t="shared" si="35"/>
        <v>0</v>
      </c>
      <c r="AC82" s="6">
        <f t="shared" si="35"/>
        <v>0</v>
      </c>
      <c r="AD82" s="6">
        <f t="shared" si="35"/>
        <v>0</v>
      </c>
      <c r="AE82" s="6">
        <f t="shared" si="35"/>
        <v>0</v>
      </c>
      <c r="AF82" s="6">
        <f t="shared" si="35"/>
        <v>0</v>
      </c>
      <c r="AG82" s="6">
        <f t="shared" si="35"/>
        <v>0</v>
      </c>
      <c r="AH82" s="6">
        <f t="shared" si="35"/>
        <v>0</v>
      </c>
    </row>
    <row r="83" spans="2:34" s="99" customFormat="1" hidden="1">
      <c r="B83" s="109" t="s">
        <v>94</v>
      </c>
      <c r="E83" s="99">
        <f>E82*$C$7/12</f>
        <v>0</v>
      </c>
      <c r="F83" s="99">
        <f t="shared" ref="F83:AH83" si="36">F82*$C$7/12</f>
        <v>0</v>
      </c>
      <c r="G83" s="99">
        <f t="shared" si="36"/>
        <v>0</v>
      </c>
      <c r="H83" s="99">
        <f t="shared" si="36"/>
        <v>0</v>
      </c>
      <c r="I83" s="99">
        <f t="shared" si="36"/>
        <v>0</v>
      </c>
      <c r="J83" s="99">
        <f t="shared" si="36"/>
        <v>0</v>
      </c>
      <c r="K83" s="99">
        <f t="shared" si="36"/>
        <v>0</v>
      </c>
      <c r="L83" s="99">
        <f t="shared" si="36"/>
        <v>0</v>
      </c>
      <c r="M83" s="99">
        <f t="shared" si="36"/>
        <v>0</v>
      </c>
      <c r="N83" s="99">
        <f t="shared" si="36"/>
        <v>0</v>
      </c>
      <c r="O83" s="99">
        <f t="shared" si="36"/>
        <v>0</v>
      </c>
      <c r="P83" s="99">
        <f t="shared" si="36"/>
        <v>0</v>
      </c>
      <c r="Q83" s="99">
        <f t="shared" si="36"/>
        <v>0</v>
      </c>
      <c r="R83" s="99">
        <f t="shared" si="36"/>
        <v>0</v>
      </c>
      <c r="S83" s="99">
        <f t="shared" si="36"/>
        <v>0</v>
      </c>
      <c r="T83" s="99">
        <f t="shared" si="36"/>
        <v>0</v>
      </c>
      <c r="U83" s="99">
        <f t="shared" si="36"/>
        <v>0</v>
      </c>
      <c r="V83" s="99">
        <f t="shared" si="36"/>
        <v>0</v>
      </c>
      <c r="W83" s="99">
        <f t="shared" si="36"/>
        <v>0</v>
      </c>
      <c r="X83" s="99">
        <f t="shared" si="36"/>
        <v>0</v>
      </c>
      <c r="Y83" s="99">
        <f t="shared" si="36"/>
        <v>0</v>
      </c>
      <c r="Z83" s="99">
        <f t="shared" si="36"/>
        <v>0</v>
      </c>
      <c r="AA83" s="99">
        <f t="shared" si="36"/>
        <v>0</v>
      </c>
      <c r="AB83" s="99">
        <f t="shared" si="36"/>
        <v>0</v>
      </c>
      <c r="AC83" s="99">
        <f t="shared" si="36"/>
        <v>0</v>
      </c>
      <c r="AD83" s="99">
        <f t="shared" si="36"/>
        <v>0</v>
      </c>
      <c r="AE83" s="99">
        <f t="shared" si="36"/>
        <v>0</v>
      </c>
      <c r="AF83" s="99">
        <f t="shared" si="36"/>
        <v>0</v>
      </c>
      <c r="AG83" s="99">
        <f t="shared" si="36"/>
        <v>0</v>
      </c>
      <c r="AH83" s="99">
        <f t="shared" si="36"/>
        <v>0</v>
      </c>
    </row>
    <row r="84" spans="2:34" s="6" customFormat="1" hidden="1">
      <c r="B84" s="110" t="s">
        <v>95</v>
      </c>
      <c r="E84" s="111">
        <f>IF(E82=0,0,IF(E82+E83&lt;E$9,E82+E83,E59))</f>
        <v>0</v>
      </c>
      <c r="F84" s="111">
        <f t="shared" ref="F84:AH84" si="37">IF(F82=0,0,IF(F82+F83&lt;F$9,F82+F83,F59))</f>
        <v>0</v>
      </c>
      <c r="G84" s="111">
        <f t="shared" si="37"/>
        <v>0</v>
      </c>
      <c r="H84" s="111">
        <f t="shared" si="37"/>
        <v>0</v>
      </c>
      <c r="I84" s="111">
        <f t="shared" si="37"/>
        <v>0</v>
      </c>
      <c r="J84" s="111">
        <f t="shared" si="37"/>
        <v>0</v>
      </c>
      <c r="K84" s="111">
        <f t="shared" si="37"/>
        <v>0</v>
      </c>
      <c r="L84" s="111">
        <f t="shared" si="37"/>
        <v>0</v>
      </c>
      <c r="M84" s="111">
        <f t="shared" si="37"/>
        <v>0</v>
      </c>
      <c r="N84" s="111">
        <f t="shared" si="37"/>
        <v>0</v>
      </c>
      <c r="O84" s="111">
        <f t="shared" si="37"/>
        <v>0</v>
      </c>
      <c r="P84" s="111">
        <f t="shared" si="37"/>
        <v>0</v>
      </c>
      <c r="Q84" s="111">
        <f t="shared" si="37"/>
        <v>0</v>
      </c>
      <c r="R84" s="111">
        <f t="shared" si="37"/>
        <v>0</v>
      </c>
      <c r="S84" s="111">
        <f t="shared" si="37"/>
        <v>0</v>
      </c>
      <c r="T84" s="111">
        <f t="shared" si="37"/>
        <v>0</v>
      </c>
      <c r="U84" s="111">
        <f t="shared" si="37"/>
        <v>0</v>
      </c>
      <c r="V84" s="111">
        <f t="shared" si="37"/>
        <v>0</v>
      </c>
      <c r="W84" s="111">
        <f t="shared" si="37"/>
        <v>0</v>
      </c>
      <c r="X84" s="111">
        <f t="shared" si="37"/>
        <v>0</v>
      </c>
      <c r="Y84" s="111">
        <f t="shared" si="37"/>
        <v>0</v>
      </c>
      <c r="Z84" s="111">
        <f t="shared" si="37"/>
        <v>0</v>
      </c>
      <c r="AA84" s="111">
        <f t="shared" si="37"/>
        <v>0</v>
      </c>
      <c r="AB84" s="111">
        <f t="shared" si="37"/>
        <v>0</v>
      </c>
      <c r="AC84" s="111">
        <f t="shared" si="37"/>
        <v>0</v>
      </c>
      <c r="AD84" s="111">
        <f t="shared" si="37"/>
        <v>0</v>
      </c>
      <c r="AE84" s="111">
        <f t="shared" si="37"/>
        <v>0</v>
      </c>
      <c r="AF84" s="111">
        <f t="shared" si="37"/>
        <v>0</v>
      </c>
      <c r="AG84" s="111">
        <f t="shared" si="37"/>
        <v>0</v>
      </c>
      <c r="AH84" s="111">
        <f t="shared" si="37"/>
        <v>0</v>
      </c>
    </row>
    <row r="85" spans="2:34" s="6" customFormat="1" hidden="1">
      <c r="B85" s="51" t="s">
        <v>103</v>
      </c>
      <c r="E85" s="6">
        <f>E82+E83-E84</f>
        <v>0</v>
      </c>
      <c r="F85" s="6">
        <f t="shared" ref="F85:AH85" si="38">F82+F83-F84</f>
        <v>0</v>
      </c>
      <c r="G85" s="6">
        <f t="shared" si="38"/>
        <v>0</v>
      </c>
      <c r="H85" s="6">
        <f t="shared" si="38"/>
        <v>0</v>
      </c>
      <c r="I85" s="6">
        <f t="shared" si="38"/>
        <v>0</v>
      </c>
      <c r="J85" s="6">
        <f t="shared" si="38"/>
        <v>0</v>
      </c>
      <c r="K85" s="6">
        <f t="shared" si="38"/>
        <v>0</v>
      </c>
      <c r="L85" s="6">
        <f t="shared" si="38"/>
        <v>0</v>
      </c>
      <c r="M85" s="6">
        <f t="shared" si="38"/>
        <v>0</v>
      </c>
      <c r="N85" s="6">
        <f t="shared" si="38"/>
        <v>0</v>
      </c>
      <c r="O85" s="6">
        <f t="shared" si="38"/>
        <v>0</v>
      </c>
      <c r="P85" s="6">
        <f t="shared" si="38"/>
        <v>0</v>
      </c>
      <c r="Q85" s="6">
        <f t="shared" si="38"/>
        <v>0</v>
      </c>
      <c r="R85" s="6">
        <f t="shared" si="38"/>
        <v>0</v>
      </c>
      <c r="S85" s="6">
        <f t="shared" si="38"/>
        <v>0</v>
      </c>
      <c r="T85" s="6">
        <f t="shared" si="38"/>
        <v>0</v>
      </c>
      <c r="U85" s="6">
        <f t="shared" si="38"/>
        <v>0</v>
      </c>
      <c r="V85" s="6">
        <f t="shared" si="38"/>
        <v>0</v>
      </c>
      <c r="W85" s="6">
        <f t="shared" si="38"/>
        <v>0</v>
      </c>
      <c r="X85" s="6">
        <f t="shared" si="38"/>
        <v>0</v>
      </c>
      <c r="Y85" s="6">
        <f t="shared" si="38"/>
        <v>0</v>
      </c>
      <c r="Z85" s="6">
        <f t="shared" si="38"/>
        <v>0</v>
      </c>
      <c r="AA85" s="6">
        <f t="shared" si="38"/>
        <v>0</v>
      </c>
      <c r="AB85" s="6">
        <f t="shared" si="38"/>
        <v>0</v>
      </c>
      <c r="AC85" s="6">
        <f t="shared" si="38"/>
        <v>0</v>
      </c>
      <c r="AD85" s="6">
        <f t="shared" si="38"/>
        <v>0</v>
      </c>
      <c r="AE85" s="6">
        <f t="shared" si="38"/>
        <v>0</v>
      </c>
      <c r="AF85" s="6">
        <f t="shared" si="38"/>
        <v>0</v>
      </c>
      <c r="AG85" s="6">
        <f t="shared" si="38"/>
        <v>0</v>
      </c>
      <c r="AH85" s="6">
        <f t="shared" si="38"/>
        <v>0</v>
      </c>
    </row>
    <row r="86" spans="2:34" s="99" customFormat="1" hidden="1">
      <c r="B86" s="109" t="s">
        <v>94</v>
      </c>
      <c r="E86" s="99">
        <f>E85*$C$7/12</f>
        <v>0</v>
      </c>
      <c r="F86" s="99">
        <f t="shared" ref="F86:AH86" si="39">F85*$C$7/12</f>
        <v>0</v>
      </c>
      <c r="G86" s="99">
        <f t="shared" si="39"/>
        <v>0</v>
      </c>
      <c r="H86" s="99">
        <f t="shared" si="39"/>
        <v>0</v>
      </c>
      <c r="I86" s="99">
        <f t="shared" si="39"/>
        <v>0</v>
      </c>
      <c r="J86" s="99">
        <f t="shared" si="39"/>
        <v>0</v>
      </c>
      <c r="K86" s="99">
        <f t="shared" si="39"/>
        <v>0</v>
      </c>
      <c r="L86" s="99">
        <f t="shared" si="39"/>
        <v>0</v>
      </c>
      <c r="M86" s="99">
        <f t="shared" si="39"/>
        <v>0</v>
      </c>
      <c r="N86" s="99">
        <f t="shared" si="39"/>
        <v>0</v>
      </c>
      <c r="O86" s="99">
        <f t="shared" si="39"/>
        <v>0</v>
      </c>
      <c r="P86" s="99">
        <f t="shared" si="39"/>
        <v>0</v>
      </c>
      <c r="Q86" s="99">
        <f t="shared" si="39"/>
        <v>0</v>
      </c>
      <c r="R86" s="99">
        <f t="shared" si="39"/>
        <v>0</v>
      </c>
      <c r="S86" s="99">
        <f t="shared" si="39"/>
        <v>0</v>
      </c>
      <c r="T86" s="99">
        <f t="shared" si="39"/>
        <v>0</v>
      </c>
      <c r="U86" s="99">
        <f t="shared" si="39"/>
        <v>0</v>
      </c>
      <c r="V86" s="99">
        <f t="shared" si="39"/>
        <v>0</v>
      </c>
      <c r="W86" s="99">
        <f t="shared" si="39"/>
        <v>0</v>
      </c>
      <c r="X86" s="99">
        <f t="shared" si="39"/>
        <v>0</v>
      </c>
      <c r="Y86" s="99">
        <f t="shared" si="39"/>
        <v>0</v>
      </c>
      <c r="Z86" s="99">
        <f t="shared" si="39"/>
        <v>0</v>
      </c>
      <c r="AA86" s="99">
        <f t="shared" si="39"/>
        <v>0</v>
      </c>
      <c r="AB86" s="99">
        <f t="shared" si="39"/>
        <v>0</v>
      </c>
      <c r="AC86" s="99">
        <f t="shared" si="39"/>
        <v>0</v>
      </c>
      <c r="AD86" s="99">
        <f t="shared" si="39"/>
        <v>0</v>
      </c>
      <c r="AE86" s="99">
        <f t="shared" si="39"/>
        <v>0</v>
      </c>
      <c r="AF86" s="99">
        <f t="shared" si="39"/>
        <v>0</v>
      </c>
      <c r="AG86" s="99">
        <f t="shared" si="39"/>
        <v>0</v>
      </c>
      <c r="AH86" s="99">
        <f t="shared" si="39"/>
        <v>0</v>
      </c>
    </row>
    <row r="87" spans="2:34" s="6" customFormat="1" hidden="1">
      <c r="B87" s="110" t="s">
        <v>95</v>
      </c>
      <c r="E87" s="111">
        <f>IF(E85=0,0,IF(E85+E86&lt;E59,E85+E86,E59))</f>
        <v>0</v>
      </c>
      <c r="F87" s="111">
        <f t="shared" ref="F87:AH87" si="40">IF(F85=0,0,IF(F85+F86&lt;F59,F85+F86,F59))</f>
        <v>0</v>
      </c>
      <c r="G87" s="111">
        <f t="shared" si="40"/>
        <v>0</v>
      </c>
      <c r="H87" s="111">
        <f t="shared" si="40"/>
        <v>0</v>
      </c>
      <c r="I87" s="111">
        <f t="shared" si="40"/>
        <v>0</v>
      </c>
      <c r="J87" s="111">
        <f t="shared" si="40"/>
        <v>0</v>
      </c>
      <c r="K87" s="111">
        <f t="shared" si="40"/>
        <v>0</v>
      </c>
      <c r="L87" s="111">
        <f t="shared" si="40"/>
        <v>0</v>
      </c>
      <c r="M87" s="111">
        <f t="shared" si="40"/>
        <v>0</v>
      </c>
      <c r="N87" s="111">
        <f t="shared" si="40"/>
        <v>0</v>
      </c>
      <c r="O87" s="111">
        <f t="shared" si="40"/>
        <v>0</v>
      </c>
      <c r="P87" s="111">
        <f t="shared" si="40"/>
        <v>0</v>
      </c>
      <c r="Q87" s="111">
        <f t="shared" si="40"/>
        <v>0</v>
      </c>
      <c r="R87" s="111">
        <f t="shared" si="40"/>
        <v>0</v>
      </c>
      <c r="S87" s="111">
        <f t="shared" si="40"/>
        <v>0</v>
      </c>
      <c r="T87" s="111">
        <f t="shared" si="40"/>
        <v>0</v>
      </c>
      <c r="U87" s="111">
        <f t="shared" si="40"/>
        <v>0</v>
      </c>
      <c r="V87" s="111">
        <f t="shared" si="40"/>
        <v>0</v>
      </c>
      <c r="W87" s="111">
        <f t="shared" si="40"/>
        <v>0</v>
      </c>
      <c r="X87" s="111">
        <f t="shared" si="40"/>
        <v>0</v>
      </c>
      <c r="Y87" s="111">
        <f t="shared" si="40"/>
        <v>0</v>
      </c>
      <c r="Z87" s="111">
        <f t="shared" si="40"/>
        <v>0</v>
      </c>
      <c r="AA87" s="111">
        <f t="shared" si="40"/>
        <v>0</v>
      </c>
      <c r="AB87" s="111">
        <f t="shared" si="40"/>
        <v>0</v>
      </c>
      <c r="AC87" s="111">
        <f t="shared" si="40"/>
        <v>0</v>
      </c>
      <c r="AD87" s="111">
        <f t="shared" si="40"/>
        <v>0</v>
      </c>
      <c r="AE87" s="111">
        <f t="shared" si="40"/>
        <v>0</v>
      </c>
      <c r="AF87" s="111">
        <f t="shared" si="40"/>
        <v>0</v>
      </c>
      <c r="AG87" s="111">
        <f t="shared" si="40"/>
        <v>0</v>
      </c>
      <c r="AH87" s="111">
        <f t="shared" si="40"/>
        <v>0</v>
      </c>
    </row>
    <row r="88" spans="2:34" s="6" customFormat="1" hidden="1">
      <c r="B88" s="51" t="s">
        <v>104</v>
      </c>
      <c r="E88" s="6">
        <f>E85+E86-E87</f>
        <v>0</v>
      </c>
      <c r="F88" s="6">
        <f t="shared" ref="F88:AH88" si="41">F85+F86-F87</f>
        <v>0</v>
      </c>
      <c r="G88" s="6">
        <f t="shared" si="41"/>
        <v>0</v>
      </c>
      <c r="H88" s="6">
        <f t="shared" si="41"/>
        <v>0</v>
      </c>
      <c r="I88" s="6">
        <f t="shared" si="41"/>
        <v>0</v>
      </c>
      <c r="J88" s="6">
        <f t="shared" si="41"/>
        <v>0</v>
      </c>
      <c r="K88" s="6">
        <f t="shared" si="41"/>
        <v>0</v>
      </c>
      <c r="L88" s="6">
        <f t="shared" si="41"/>
        <v>0</v>
      </c>
      <c r="M88" s="6">
        <f t="shared" si="41"/>
        <v>0</v>
      </c>
      <c r="N88" s="6">
        <f t="shared" si="41"/>
        <v>0</v>
      </c>
      <c r="O88" s="6">
        <f t="shared" si="41"/>
        <v>0</v>
      </c>
      <c r="P88" s="6">
        <f t="shared" si="41"/>
        <v>0</v>
      </c>
      <c r="Q88" s="6">
        <f t="shared" si="41"/>
        <v>0</v>
      </c>
      <c r="R88" s="6">
        <f t="shared" si="41"/>
        <v>0</v>
      </c>
      <c r="S88" s="6">
        <f t="shared" si="41"/>
        <v>0</v>
      </c>
      <c r="T88" s="6">
        <f t="shared" si="41"/>
        <v>0</v>
      </c>
      <c r="U88" s="6">
        <f t="shared" si="41"/>
        <v>0</v>
      </c>
      <c r="V88" s="6">
        <f t="shared" si="41"/>
        <v>0</v>
      </c>
      <c r="W88" s="6">
        <f t="shared" si="41"/>
        <v>0</v>
      </c>
      <c r="X88" s="6">
        <f t="shared" si="41"/>
        <v>0</v>
      </c>
      <c r="Y88" s="6">
        <f t="shared" si="41"/>
        <v>0</v>
      </c>
      <c r="Z88" s="6">
        <f t="shared" si="41"/>
        <v>0</v>
      </c>
      <c r="AA88" s="6">
        <f t="shared" si="41"/>
        <v>0</v>
      </c>
      <c r="AB88" s="6">
        <f t="shared" si="41"/>
        <v>0</v>
      </c>
      <c r="AC88" s="6">
        <f t="shared" si="41"/>
        <v>0</v>
      </c>
      <c r="AD88" s="6">
        <f t="shared" si="41"/>
        <v>0</v>
      </c>
      <c r="AE88" s="6">
        <f t="shared" si="41"/>
        <v>0</v>
      </c>
      <c r="AF88" s="6">
        <f t="shared" si="41"/>
        <v>0</v>
      </c>
      <c r="AG88" s="6">
        <f t="shared" si="41"/>
        <v>0</v>
      </c>
      <c r="AH88" s="6">
        <f t="shared" si="41"/>
        <v>0</v>
      </c>
    </row>
    <row r="89" spans="2:34" s="99" customFormat="1" hidden="1">
      <c r="B89" s="109" t="s">
        <v>94</v>
      </c>
      <c r="E89" s="99">
        <f>E88*$C$7/12</f>
        <v>0</v>
      </c>
      <c r="F89" s="99">
        <f t="shared" ref="F89:AH89" si="42">F88*$C$7/12</f>
        <v>0</v>
      </c>
      <c r="G89" s="99">
        <f t="shared" si="42"/>
        <v>0</v>
      </c>
      <c r="H89" s="99">
        <f t="shared" si="42"/>
        <v>0</v>
      </c>
      <c r="I89" s="99">
        <f t="shared" si="42"/>
        <v>0</v>
      </c>
      <c r="J89" s="99">
        <f t="shared" si="42"/>
        <v>0</v>
      </c>
      <c r="K89" s="99">
        <f t="shared" si="42"/>
        <v>0</v>
      </c>
      <c r="L89" s="99">
        <f t="shared" si="42"/>
        <v>0</v>
      </c>
      <c r="M89" s="99">
        <f t="shared" si="42"/>
        <v>0</v>
      </c>
      <c r="N89" s="99">
        <f t="shared" si="42"/>
        <v>0</v>
      </c>
      <c r="O89" s="99">
        <f t="shared" si="42"/>
        <v>0</v>
      </c>
      <c r="P89" s="99">
        <f t="shared" si="42"/>
        <v>0</v>
      </c>
      <c r="Q89" s="99">
        <f t="shared" si="42"/>
        <v>0</v>
      </c>
      <c r="R89" s="99">
        <f t="shared" si="42"/>
        <v>0</v>
      </c>
      <c r="S89" s="99">
        <f t="shared" si="42"/>
        <v>0</v>
      </c>
      <c r="T89" s="99">
        <f t="shared" si="42"/>
        <v>0</v>
      </c>
      <c r="U89" s="99">
        <f t="shared" si="42"/>
        <v>0</v>
      </c>
      <c r="V89" s="99">
        <f t="shared" si="42"/>
        <v>0</v>
      </c>
      <c r="W89" s="99">
        <f t="shared" si="42"/>
        <v>0</v>
      </c>
      <c r="X89" s="99">
        <f t="shared" si="42"/>
        <v>0</v>
      </c>
      <c r="Y89" s="99">
        <f t="shared" si="42"/>
        <v>0</v>
      </c>
      <c r="Z89" s="99">
        <f t="shared" si="42"/>
        <v>0</v>
      </c>
      <c r="AA89" s="99">
        <f t="shared" si="42"/>
        <v>0</v>
      </c>
      <c r="AB89" s="99">
        <f t="shared" si="42"/>
        <v>0</v>
      </c>
      <c r="AC89" s="99">
        <f t="shared" si="42"/>
        <v>0</v>
      </c>
      <c r="AD89" s="99">
        <f t="shared" si="42"/>
        <v>0</v>
      </c>
      <c r="AE89" s="99">
        <f t="shared" si="42"/>
        <v>0</v>
      </c>
      <c r="AF89" s="99">
        <f t="shared" si="42"/>
        <v>0</v>
      </c>
      <c r="AG89" s="99">
        <f t="shared" si="42"/>
        <v>0</v>
      </c>
      <c r="AH89" s="99">
        <f t="shared" si="42"/>
        <v>0</v>
      </c>
    </row>
    <row r="90" spans="2:34" s="6" customFormat="1" hidden="1">
      <c r="B90" s="110" t="s">
        <v>95</v>
      </c>
      <c r="E90" s="111">
        <f>IF(E88=0,0,IF(E88+E89&lt;E59,E88+E89,E59))</f>
        <v>0</v>
      </c>
      <c r="F90" s="111">
        <f t="shared" ref="F90:AH90" si="43">IF(F88=0,0,IF(F88+F89&lt;F59,F88+F89,F59))</f>
        <v>0</v>
      </c>
      <c r="G90" s="111">
        <f t="shared" si="43"/>
        <v>0</v>
      </c>
      <c r="H90" s="111">
        <f t="shared" si="43"/>
        <v>0</v>
      </c>
      <c r="I90" s="111">
        <f t="shared" si="43"/>
        <v>0</v>
      </c>
      <c r="J90" s="111">
        <f t="shared" si="43"/>
        <v>0</v>
      </c>
      <c r="K90" s="111">
        <f t="shared" si="43"/>
        <v>0</v>
      </c>
      <c r="L90" s="111">
        <f t="shared" si="43"/>
        <v>0</v>
      </c>
      <c r="M90" s="111">
        <f t="shared" si="43"/>
        <v>0</v>
      </c>
      <c r="N90" s="111">
        <f t="shared" si="43"/>
        <v>0</v>
      </c>
      <c r="O90" s="111">
        <f t="shared" si="43"/>
        <v>0</v>
      </c>
      <c r="P90" s="111">
        <f t="shared" si="43"/>
        <v>0</v>
      </c>
      <c r="Q90" s="111">
        <f t="shared" si="43"/>
        <v>0</v>
      </c>
      <c r="R90" s="111">
        <f t="shared" si="43"/>
        <v>0</v>
      </c>
      <c r="S90" s="111">
        <f t="shared" si="43"/>
        <v>0</v>
      </c>
      <c r="T90" s="111">
        <f t="shared" si="43"/>
        <v>0</v>
      </c>
      <c r="U90" s="111">
        <f t="shared" si="43"/>
        <v>0</v>
      </c>
      <c r="V90" s="111">
        <f t="shared" si="43"/>
        <v>0</v>
      </c>
      <c r="W90" s="111">
        <f t="shared" si="43"/>
        <v>0</v>
      </c>
      <c r="X90" s="111">
        <f t="shared" si="43"/>
        <v>0</v>
      </c>
      <c r="Y90" s="111">
        <f t="shared" si="43"/>
        <v>0</v>
      </c>
      <c r="Z90" s="111">
        <f t="shared" si="43"/>
        <v>0</v>
      </c>
      <c r="AA90" s="111">
        <f t="shared" si="43"/>
        <v>0</v>
      </c>
      <c r="AB90" s="111">
        <f t="shared" si="43"/>
        <v>0</v>
      </c>
      <c r="AC90" s="111">
        <f t="shared" si="43"/>
        <v>0</v>
      </c>
      <c r="AD90" s="111">
        <f t="shared" si="43"/>
        <v>0</v>
      </c>
      <c r="AE90" s="111">
        <f t="shared" si="43"/>
        <v>0</v>
      </c>
      <c r="AF90" s="111">
        <f t="shared" si="43"/>
        <v>0</v>
      </c>
      <c r="AG90" s="111">
        <f t="shared" si="43"/>
        <v>0</v>
      </c>
      <c r="AH90" s="111">
        <f t="shared" si="43"/>
        <v>0</v>
      </c>
    </row>
    <row r="91" spans="2:34" s="6" customFormat="1" hidden="1">
      <c r="B91" s="51" t="s">
        <v>105</v>
      </c>
      <c r="E91" s="6">
        <f>E88+E89-E90</f>
        <v>0</v>
      </c>
      <c r="F91" s="6">
        <f t="shared" ref="F91:AH91" si="44">F88+F89-F90</f>
        <v>0</v>
      </c>
      <c r="G91" s="6">
        <f t="shared" si="44"/>
        <v>0</v>
      </c>
      <c r="H91" s="6">
        <f t="shared" si="44"/>
        <v>0</v>
      </c>
      <c r="I91" s="6">
        <f t="shared" si="44"/>
        <v>0</v>
      </c>
      <c r="J91" s="6">
        <f t="shared" si="44"/>
        <v>0</v>
      </c>
      <c r="K91" s="6">
        <f t="shared" si="44"/>
        <v>0</v>
      </c>
      <c r="L91" s="6">
        <f t="shared" si="44"/>
        <v>0</v>
      </c>
      <c r="M91" s="6">
        <f t="shared" si="44"/>
        <v>0</v>
      </c>
      <c r="N91" s="6">
        <f t="shared" si="44"/>
        <v>0</v>
      </c>
      <c r="O91" s="6">
        <f t="shared" si="44"/>
        <v>0</v>
      </c>
      <c r="P91" s="6">
        <f t="shared" si="44"/>
        <v>0</v>
      </c>
      <c r="Q91" s="6">
        <f t="shared" si="44"/>
        <v>0</v>
      </c>
      <c r="R91" s="6">
        <f t="shared" si="44"/>
        <v>0</v>
      </c>
      <c r="S91" s="6">
        <f t="shared" si="44"/>
        <v>0</v>
      </c>
      <c r="T91" s="6">
        <f t="shared" si="44"/>
        <v>0</v>
      </c>
      <c r="U91" s="6">
        <f t="shared" si="44"/>
        <v>0</v>
      </c>
      <c r="V91" s="6">
        <f t="shared" si="44"/>
        <v>0</v>
      </c>
      <c r="W91" s="6">
        <f t="shared" si="44"/>
        <v>0</v>
      </c>
      <c r="X91" s="6">
        <f t="shared" si="44"/>
        <v>0</v>
      </c>
      <c r="Y91" s="6">
        <f t="shared" si="44"/>
        <v>0</v>
      </c>
      <c r="Z91" s="6">
        <f t="shared" si="44"/>
        <v>0</v>
      </c>
      <c r="AA91" s="6">
        <f t="shared" si="44"/>
        <v>0</v>
      </c>
      <c r="AB91" s="6">
        <f t="shared" si="44"/>
        <v>0</v>
      </c>
      <c r="AC91" s="6">
        <f t="shared" si="44"/>
        <v>0</v>
      </c>
      <c r="AD91" s="6">
        <f t="shared" si="44"/>
        <v>0</v>
      </c>
      <c r="AE91" s="6">
        <f t="shared" si="44"/>
        <v>0</v>
      </c>
      <c r="AF91" s="6">
        <f t="shared" si="44"/>
        <v>0</v>
      </c>
      <c r="AG91" s="6">
        <f t="shared" si="44"/>
        <v>0</v>
      </c>
      <c r="AH91" s="6">
        <f t="shared" si="44"/>
        <v>0</v>
      </c>
    </row>
    <row r="92" spans="2:34" s="99" customFormat="1" hidden="1">
      <c r="B92" s="109" t="s">
        <v>94</v>
      </c>
      <c r="E92" s="99">
        <f>E91*$C$7/12</f>
        <v>0</v>
      </c>
      <c r="F92" s="99">
        <f t="shared" ref="F92:AH92" si="45">F91*$C$7/12</f>
        <v>0</v>
      </c>
      <c r="G92" s="99">
        <f t="shared" si="45"/>
        <v>0</v>
      </c>
      <c r="H92" s="99">
        <f t="shared" si="45"/>
        <v>0</v>
      </c>
      <c r="I92" s="99">
        <f t="shared" si="45"/>
        <v>0</v>
      </c>
      <c r="J92" s="99">
        <f t="shared" si="45"/>
        <v>0</v>
      </c>
      <c r="K92" s="99">
        <f t="shared" si="45"/>
        <v>0</v>
      </c>
      <c r="L92" s="99">
        <f t="shared" si="45"/>
        <v>0</v>
      </c>
      <c r="M92" s="99">
        <f t="shared" si="45"/>
        <v>0</v>
      </c>
      <c r="N92" s="99">
        <f t="shared" si="45"/>
        <v>0</v>
      </c>
      <c r="O92" s="99">
        <f t="shared" si="45"/>
        <v>0</v>
      </c>
      <c r="P92" s="99">
        <f t="shared" si="45"/>
        <v>0</v>
      </c>
      <c r="Q92" s="99">
        <f t="shared" si="45"/>
        <v>0</v>
      </c>
      <c r="R92" s="99">
        <f t="shared" si="45"/>
        <v>0</v>
      </c>
      <c r="S92" s="99">
        <f t="shared" si="45"/>
        <v>0</v>
      </c>
      <c r="T92" s="99">
        <f t="shared" si="45"/>
        <v>0</v>
      </c>
      <c r="U92" s="99">
        <f t="shared" si="45"/>
        <v>0</v>
      </c>
      <c r="V92" s="99">
        <f t="shared" si="45"/>
        <v>0</v>
      </c>
      <c r="W92" s="99">
        <f t="shared" si="45"/>
        <v>0</v>
      </c>
      <c r="X92" s="99">
        <f t="shared" si="45"/>
        <v>0</v>
      </c>
      <c r="Y92" s="99">
        <f t="shared" si="45"/>
        <v>0</v>
      </c>
      <c r="Z92" s="99">
        <f t="shared" si="45"/>
        <v>0</v>
      </c>
      <c r="AA92" s="99">
        <f t="shared" si="45"/>
        <v>0</v>
      </c>
      <c r="AB92" s="99">
        <f t="shared" si="45"/>
        <v>0</v>
      </c>
      <c r="AC92" s="99">
        <f t="shared" si="45"/>
        <v>0</v>
      </c>
      <c r="AD92" s="99">
        <f t="shared" si="45"/>
        <v>0</v>
      </c>
      <c r="AE92" s="99">
        <f t="shared" si="45"/>
        <v>0</v>
      </c>
      <c r="AF92" s="99">
        <f t="shared" si="45"/>
        <v>0</v>
      </c>
      <c r="AG92" s="99">
        <f t="shared" si="45"/>
        <v>0</v>
      </c>
      <c r="AH92" s="99">
        <f t="shared" si="45"/>
        <v>0</v>
      </c>
    </row>
    <row r="93" spans="2:34" s="6" customFormat="1" hidden="1">
      <c r="B93" s="110" t="s">
        <v>95</v>
      </c>
      <c r="E93" s="111">
        <f>IF(E91=0,0,IF(E91+E92&lt;E59,E91+E92,E59))</f>
        <v>0</v>
      </c>
      <c r="F93" s="111">
        <f t="shared" ref="F93:AH93" si="46">IF(F91=0,0,IF(F91+F92&lt;F59,F91+F92,F59))</f>
        <v>0</v>
      </c>
      <c r="G93" s="111">
        <f t="shared" si="46"/>
        <v>0</v>
      </c>
      <c r="H93" s="111">
        <f t="shared" si="46"/>
        <v>0</v>
      </c>
      <c r="I93" s="111">
        <f t="shared" si="46"/>
        <v>0</v>
      </c>
      <c r="J93" s="111">
        <f t="shared" si="46"/>
        <v>0</v>
      </c>
      <c r="K93" s="111">
        <f t="shared" si="46"/>
        <v>0</v>
      </c>
      <c r="L93" s="111">
        <f t="shared" si="46"/>
        <v>0</v>
      </c>
      <c r="M93" s="111">
        <f t="shared" si="46"/>
        <v>0</v>
      </c>
      <c r="N93" s="111">
        <f t="shared" si="46"/>
        <v>0</v>
      </c>
      <c r="O93" s="111">
        <f t="shared" si="46"/>
        <v>0</v>
      </c>
      <c r="P93" s="111">
        <f t="shared" si="46"/>
        <v>0</v>
      </c>
      <c r="Q93" s="111">
        <f t="shared" si="46"/>
        <v>0</v>
      </c>
      <c r="R93" s="111">
        <f t="shared" si="46"/>
        <v>0</v>
      </c>
      <c r="S93" s="111">
        <f t="shared" si="46"/>
        <v>0</v>
      </c>
      <c r="T93" s="111">
        <f t="shared" si="46"/>
        <v>0</v>
      </c>
      <c r="U93" s="111">
        <f t="shared" si="46"/>
        <v>0</v>
      </c>
      <c r="V93" s="111">
        <f t="shared" si="46"/>
        <v>0</v>
      </c>
      <c r="W93" s="111">
        <f t="shared" si="46"/>
        <v>0</v>
      </c>
      <c r="X93" s="111">
        <f t="shared" si="46"/>
        <v>0</v>
      </c>
      <c r="Y93" s="111">
        <f t="shared" si="46"/>
        <v>0</v>
      </c>
      <c r="Z93" s="111">
        <f t="shared" si="46"/>
        <v>0</v>
      </c>
      <c r="AA93" s="111">
        <f t="shared" si="46"/>
        <v>0</v>
      </c>
      <c r="AB93" s="111">
        <f t="shared" si="46"/>
        <v>0</v>
      </c>
      <c r="AC93" s="111">
        <f t="shared" si="46"/>
        <v>0</v>
      </c>
      <c r="AD93" s="111">
        <f t="shared" si="46"/>
        <v>0</v>
      </c>
      <c r="AE93" s="111">
        <f t="shared" si="46"/>
        <v>0</v>
      </c>
      <c r="AF93" s="111">
        <f t="shared" si="46"/>
        <v>0</v>
      </c>
      <c r="AG93" s="111">
        <f t="shared" si="46"/>
        <v>0</v>
      </c>
      <c r="AH93" s="111">
        <f t="shared" si="46"/>
        <v>0</v>
      </c>
    </row>
    <row r="94" spans="2:34" s="6" customFormat="1" hidden="1">
      <c r="B94" s="51" t="s">
        <v>106</v>
      </c>
      <c r="E94" s="6">
        <f>E91+E92-E93</f>
        <v>0</v>
      </c>
      <c r="F94" s="6">
        <f t="shared" ref="F94:AH94" si="47">F91+F92-F93</f>
        <v>0</v>
      </c>
      <c r="G94" s="6">
        <f t="shared" si="47"/>
        <v>0</v>
      </c>
      <c r="H94" s="6">
        <f t="shared" si="47"/>
        <v>0</v>
      </c>
      <c r="I94" s="6">
        <f t="shared" si="47"/>
        <v>0</v>
      </c>
      <c r="J94" s="6">
        <f t="shared" si="47"/>
        <v>0</v>
      </c>
      <c r="K94" s="6">
        <f t="shared" si="47"/>
        <v>0</v>
      </c>
      <c r="L94" s="6">
        <f t="shared" si="47"/>
        <v>0</v>
      </c>
      <c r="M94" s="6">
        <f t="shared" si="47"/>
        <v>0</v>
      </c>
      <c r="N94" s="6">
        <f t="shared" si="47"/>
        <v>0</v>
      </c>
      <c r="O94" s="6">
        <f t="shared" si="47"/>
        <v>0</v>
      </c>
      <c r="P94" s="6">
        <f t="shared" si="47"/>
        <v>0</v>
      </c>
      <c r="Q94" s="6">
        <f t="shared" si="47"/>
        <v>0</v>
      </c>
      <c r="R94" s="6">
        <f t="shared" si="47"/>
        <v>0</v>
      </c>
      <c r="S94" s="6">
        <f t="shared" si="47"/>
        <v>0</v>
      </c>
      <c r="T94" s="6">
        <f t="shared" si="47"/>
        <v>0</v>
      </c>
      <c r="U94" s="6">
        <f t="shared" si="47"/>
        <v>0</v>
      </c>
      <c r="V94" s="6">
        <f t="shared" si="47"/>
        <v>0</v>
      </c>
      <c r="W94" s="6">
        <f t="shared" si="47"/>
        <v>0</v>
      </c>
      <c r="X94" s="6">
        <f t="shared" si="47"/>
        <v>0</v>
      </c>
      <c r="Y94" s="6">
        <f t="shared" si="47"/>
        <v>0</v>
      </c>
      <c r="Z94" s="6">
        <f t="shared" si="47"/>
        <v>0</v>
      </c>
      <c r="AA94" s="6">
        <f t="shared" si="47"/>
        <v>0</v>
      </c>
      <c r="AB94" s="6">
        <f t="shared" si="47"/>
        <v>0</v>
      </c>
      <c r="AC94" s="6">
        <f t="shared" si="47"/>
        <v>0</v>
      </c>
      <c r="AD94" s="6">
        <f t="shared" si="47"/>
        <v>0</v>
      </c>
      <c r="AE94" s="6">
        <f t="shared" si="47"/>
        <v>0</v>
      </c>
      <c r="AF94" s="6">
        <f t="shared" si="47"/>
        <v>0</v>
      </c>
      <c r="AG94" s="6">
        <f t="shared" si="47"/>
        <v>0</v>
      </c>
      <c r="AH94" s="6">
        <f t="shared" si="47"/>
        <v>0</v>
      </c>
    </row>
    <row r="95" spans="2:34" s="99" customFormat="1" hidden="1">
      <c r="B95" s="109" t="s">
        <v>94</v>
      </c>
      <c r="E95" s="99">
        <f>E94*$C$7/12</f>
        <v>0</v>
      </c>
      <c r="F95" s="99">
        <f t="shared" ref="F95:AH95" si="48">F94*$C$7/12</f>
        <v>0</v>
      </c>
      <c r="G95" s="99">
        <f t="shared" si="48"/>
        <v>0</v>
      </c>
      <c r="H95" s="99">
        <f t="shared" si="48"/>
        <v>0</v>
      </c>
      <c r="I95" s="99">
        <f t="shared" si="48"/>
        <v>0</v>
      </c>
      <c r="J95" s="99">
        <f t="shared" si="48"/>
        <v>0</v>
      </c>
      <c r="K95" s="99">
        <f t="shared" si="48"/>
        <v>0</v>
      </c>
      <c r="L95" s="99">
        <f t="shared" si="48"/>
        <v>0</v>
      </c>
      <c r="M95" s="99">
        <f t="shared" si="48"/>
        <v>0</v>
      </c>
      <c r="N95" s="99">
        <f t="shared" si="48"/>
        <v>0</v>
      </c>
      <c r="O95" s="99">
        <f t="shared" si="48"/>
        <v>0</v>
      </c>
      <c r="P95" s="99">
        <f t="shared" si="48"/>
        <v>0</v>
      </c>
      <c r="Q95" s="99">
        <f t="shared" si="48"/>
        <v>0</v>
      </c>
      <c r="R95" s="99">
        <f t="shared" si="48"/>
        <v>0</v>
      </c>
      <c r="S95" s="99">
        <f t="shared" si="48"/>
        <v>0</v>
      </c>
      <c r="T95" s="99">
        <f t="shared" si="48"/>
        <v>0</v>
      </c>
      <c r="U95" s="99">
        <f t="shared" si="48"/>
        <v>0</v>
      </c>
      <c r="V95" s="99">
        <f t="shared" si="48"/>
        <v>0</v>
      </c>
      <c r="W95" s="99">
        <f t="shared" si="48"/>
        <v>0</v>
      </c>
      <c r="X95" s="99">
        <f t="shared" si="48"/>
        <v>0</v>
      </c>
      <c r="Y95" s="99">
        <f t="shared" si="48"/>
        <v>0</v>
      </c>
      <c r="Z95" s="99">
        <f t="shared" si="48"/>
        <v>0</v>
      </c>
      <c r="AA95" s="99">
        <f t="shared" si="48"/>
        <v>0</v>
      </c>
      <c r="AB95" s="99">
        <f t="shared" si="48"/>
        <v>0</v>
      </c>
      <c r="AC95" s="99">
        <f t="shared" si="48"/>
        <v>0</v>
      </c>
      <c r="AD95" s="99">
        <f t="shared" si="48"/>
        <v>0</v>
      </c>
      <c r="AE95" s="99">
        <f t="shared" si="48"/>
        <v>0</v>
      </c>
      <c r="AF95" s="99">
        <f t="shared" si="48"/>
        <v>0</v>
      </c>
      <c r="AG95" s="99">
        <f t="shared" si="48"/>
        <v>0</v>
      </c>
      <c r="AH95" s="99">
        <f t="shared" si="48"/>
        <v>0</v>
      </c>
    </row>
    <row r="96" spans="2:34" s="6" customFormat="1" hidden="1">
      <c r="B96" s="110" t="s">
        <v>95</v>
      </c>
      <c r="E96" s="111">
        <f>IF(E94=0,0,IF(E94+E95&lt;E59,E94+E95,E59))</f>
        <v>0</v>
      </c>
      <c r="F96" s="111">
        <f t="shared" ref="F96:AH96" si="49">IF(F94=0,0,IF(F94+F95&lt;F59,F94+F95,F59))</f>
        <v>0</v>
      </c>
      <c r="G96" s="111">
        <f t="shared" si="49"/>
        <v>0</v>
      </c>
      <c r="H96" s="111">
        <f t="shared" si="49"/>
        <v>0</v>
      </c>
      <c r="I96" s="111">
        <f t="shared" si="49"/>
        <v>0</v>
      </c>
      <c r="J96" s="111">
        <f t="shared" si="49"/>
        <v>0</v>
      </c>
      <c r="K96" s="111">
        <f t="shared" si="49"/>
        <v>0</v>
      </c>
      <c r="L96" s="111">
        <f t="shared" si="49"/>
        <v>0</v>
      </c>
      <c r="M96" s="111">
        <f t="shared" si="49"/>
        <v>0</v>
      </c>
      <c r="N96" s="111">
        <f t="shared" si="49"/>
        <v>0</v>
      </c>
      <c r="O96" s="111">
        <f t="shared" si="49"/>
        <v>0</v>
      </c>
      <c r="P96" s="111">
        <f t="shared" si="49"/>
        <v>0</v>
      </c>
      <c r="Q96" s="111">
        <f t="shared" si="49"/>
        <v>0</v>
      </c>
      <c r="R96" s="111">
        <f t="shared" si="49"/>
        <v>0</v>
      </c>
      <c r="S96" s="111">
        <f t="shared" si="49"/>
        <v>0</v>
      </c>
      <c r="T96" s="111">
        <f t="shared" si="49"/>
        <v>0</v>
      </c>
      <c r="U96" s="111">
        <f t="shared" si="49"/>
        <v>0</v>
      </c>
      <c r="V96" s="111">
        <f t="shared" si="49"/>
        <v>0</v>
      </c>
      <c r="W96" s="111">
        <f t="shared" si="49"/>
        <v>0</v>
      </c>
      <c r="X96" s="111">
        <f t="shared" si="49"/>
        <v>0</v>
      </c>
      <c r="Y96" s="111">
        <f t="shared" si="49"/>
        <v>0</v>
      </c>
      <c r="Z96" s="111">
        <f t="shared" si="49"/>
        <v>0</v>
      </c>
      <c r="AA96" s="111">
        <f t="shared" si="49"/>
        <v>0</v>
      </c>
      <c r="AB96" s="111">
        <f t="shared" si="49"/>
        <v>0</v>
      </c>
      <c r="AC96" s="111">
        <f t="shared" si="49"/>
        <v>0</v>
      </c>
      <c r="AD96" s="111">
        <f t="shared" si="49"/>
        <v>0</v>
      </c>
      <c r="AE96" s="111">
        <f t="shared" si="49"/>
        <v>0</v>
      </c>
      <c r="AF96" s="111">
        <f t="shared" si="49"/>
        <v>0</v>
      </c>
      <c r="AG96" s="111">
        <f t="shared" si="49"/>
        <v>0</v>
      </c>
      <c r="AH96" s="111">
        <f t="shared" si="49"/>
        <v>0</v>
      </c>
    </row>
    <row r="97" spans="2:34" s="94" customFormat="1" hidden="1">
      <c r="B97" s="60" t="s">
        <v>110</v>
      </c>
      <c r="E97" s="100">
        <f>E94+E95-E96</f>
        <v>0</v>
      </c>
      <c r="F97" s="100">
        <f t="shared" ref="F97:AH97" si="50">F94+F95-F96</f>
        <v>0</v>
      </c>
      <c r="G97" s="100">
        <f t="shared" si="50"/>
        <v>0</v>
      </c>
      <c r="H97" s="100">
        <f t="shared" si="50"/>
        <v>0</v>
      </c>
      <c r="I97" s="100">
        <f t="shared" si="50"/>
        <v>0</v>
      </c>
      <c r="J97" s="100">
        <f t="shared" si="50"/>
        <v>0</v>
      </c>
      <c r="K97" s="100">
        <f t="shared" si="50"/>
        <v>0</v>
      </c>
      <c r="L97" s="100">
        <f t="shared" si="50"/>
        <v>0</v>
      </c>
      <c r="M97" s="100">
        <f t="shared" si="50"/>
        <v>0</v>
      </c>
      <c r="N97" s="100">
        <f t="shared" si="50"/>
        <v>0</v>
      </c>
      <c r="O97" s="100">
        <f t="shared" si="50"/>
        <v>0</v>
      </c>
      <c r="P97" s="100">
        <f t="shared" si="50"/>
        <v>0</v>
      </c>
      <c r="Q97" s="100">
        <f t="shared" si="50"/>
        <v>0</v>
      </c>
      <c r="R97" s="100">
        <f t="shared" si="50"/>
        <v>0</v>
      </c>
      <c r="S97" s="100">
        <f t="shared" si="50"/>
        <v>0</v>
      </c>
      <c r="T97" s="100">
        <f t="shared" si="50"/>
        <v>0</v>
      </c>
      <c r="U97" s="100">
        <f t="shared" si="50"/>
        <v>0</v>
      </c>
      <c r="V97" s="100">
        <f t="shared" si="50"/>
        <v>0</v>
      </c>
      <c r="W97" s="100">
        <f t="shared" si="50"/>
        <v>0</v>
      </c>
      <c r="X97" s="100">
        <f t="shared" si="50"/>
        <v>0</v>
      </c>
      <c r="Y97" s="100">
        <f t="shared" si="50"/>
        <v>0</v>
      </c>
      <c r="Z97" s="100">
        <f t="shared" si="50"/>
        <v>0</v>
      </c>
      <c r="AA97" s="100">
        <f t="shared" si="50"/>
        <v>0</v>
      </c>
      <c r="AB97" s="100">
        <f t="shared" si="50"/>
        <v>0</v>
      </c>
      <c r="AC97" s="100">
        <f t="shared" si="50"/>
        <v>0</v>
      </c>
      <c r="AD97" s="100">
        <f t="shared" si="50"/>
        <v>0</v>
      </c>
      <c r="AE97" s="100">
        <f t="shared" si="50"/>
        <v>0</v>
      </c>
      <c r="AF97" s="100">
        <f t="shared" si="50"/>
        <v>0</v>
      </c>
      <c r="AG97" s="100">
        <f t="shared" si="50"/>
        <v>0</v>
      </c>
      <c r="AH97" s="100">
        <f t="shared" si="50"/>
        <v>0</v>
      </c>
    </row>
    <row r="98" spans="2:34" hidden="1">
      <c r="B98" s="65" t="s">
        <v>107</v>
      </c>
      <c r="D98" s="5">
        <f>COUNTIF(E98:AH98,"&gt;1")</f>
        <v>0</v>
      </c>
      <c r="E98" s="101">
        <f>E62+E65+E68+E71+E74+E77+E80+E83+E86+E89+E92+E95</f>
        <v>0</v>
      </c>
      <c r="F98" s="101">
        <f t="shared" ref="F98:AH99" si="51">F62+F65+F68+F71+F74+F77+F80+F83+F86+F89+F92+F95</f>
        <v>0</v>
      </c>
      <c r="G98" s="101">
        <f t="shared" si="51"/>
        <v>0</v>
      </c>
      <c r="H98" s="101">
        <f t="shared" si="51"/>
        <v>0</v>
      </c>
      <c r="I98" s="101">
        <f t="shared" si="51"/>
        <v>0</v>
      </c>
      <c r="J98" s="101">
        <f t="shared" si="51"/>
        <v>0</v>
      </c>
      <c r="K98" s="101">
        <f t="shared" si="51"/>
        <v>0</v>
      </c>
      <c r="L98" s="101">
        <f t="shared" si="51"/>
        <v>0</v>
      </c>
      <c r="M98" s="101">
        <f t="shared" si="51"/>
        <v>0</v>
      </c>
      <c r="N98" s="101">
        <f t="shared" si="51"/>
        <v>0</v>
      </c>
      <c r="O98" s="101">
        <f t="shared" si="51"/>
        <v>0</v>
      </c>
      <c r="P98" s="101">
        <f t="shared" si="51"/>
        <v>0</v>
      </c>
      <c r="Q98" s="101">
        <f t="shared" si="51"/>
        <v>0</v>
      </c>
      <c r="R98" s="101">
        <f t="shared" si="51"/>
        <v>0</v>
      </c>
      <c r="S98" s="101">
        <f t="shared" si="51"/>
        <v>0</v>
      </c>
      <c r="T98" s="101">
        <f t="shared" si="51"/>
        <v>0</v>
      </c>
      <c r="U98" s="101">
        <f t="shared" si="51"/>
        <v>0</v>
      </c>
      <c r="V98" s="101">
        <f t="shared" si="51"/>
        <v>0</v>
      </c>
      <c r="W98" s="101">
        <f t="shared" si="51"/>
        <v>0</v>
      </c>
      <c r="X98" s="101">
        <f t="shared" si="51"/>
        <v>0</v>
      </c>
      <c r="Y98" s="101">
        <f t="shared" si="51"/>
        <v>0</v>
      </c>
      <c r="Z98" s="101">
        <f t="shared" si="51"/>
        <v>0</v>
      </c>
      <c r="AA98" s="101">
        <f t="shared" si="51"/>
        <v>0</v>
      </c>
      <c r="AB98" s="101">
        <f t="shared" si="51"/>
        <v>0</v>
      </c>
      <c r="AC98" s="101">
        <f t="shared" si="51"/>
        <v>0</v>
      </c>
      <c r="AD98" s="101">
        <f t="shared" si="51"/>
        <v>0</v>
      </c>
      <c r="AE98" s="101">
        <f t="shared" si="51"/>
        <v>0</v>
      </c>
      <c r="AF98" s="101">
        <f t="shared" si="51"/>
        <v>0</v>
      </c>
      <c r="AG98" s="101">
        <f t="shared" si="51"/>
        <v>0</v>
      </c>
      <c r="AH98" s="101">
        <f t="shared" si="51"/>
        <v>0</v>
      </c>
    </row>
    <row r="99" spans="2:34" hidden="1">
      <c r="B99" s="65" t="s">
        <v>108</v>
      </c>
      <c r="E99" s="102">
        <f>E63+E66+E69+E72+E75+E78+E81+E84+E87+E90+E93+E96</f>
        <v>0</v>
      </c>
      <c r="F99" s="102">
        <f t="shared" si="51"/>
        <v>0</v>
      </c>
      <c r="G99" s="102">
        <f t="shared" si="51"/>
        <v>0</v>
      </c>
      <c r="H99" s="102">
        <f t="shared" si="51"/>
        <v>0</v>
      </c>
      <c r="I99" s="102">
        <f t="shared" si="51"/>
        <v>0</v>
      </c>
      <c r="J99" s="102">
        <f t="shared" si="51"/>
        <v>0</v>
      </c>
      <c r="K99" s="102">
        <f t="shared" si="51"/>
        <v>0</v>
      </c>
      <c r="L99" s="102">
        <f t="shared" si="51"/>
        <v>0</v>
      </c>
      <c r="M99" s="102">
        <f t="shared" si="51"/>
        <v>0</v>
      </c>
      <c r="N99" s="102">
        <f t="shared" si="51"/>
        <v>0</v>
      </c>
      <c r="O99" s="102">
        <f t="shared" si="51"/>
        <v>0</v>
      </c>
      <c r="P99" s="102">
        <f t="shared" si="51"/>
        <v>0</v>
      </c>
      <c r="Q99" s="102">
        <f t="shared" si="51"/>
        <v>0</v>
      </c>
      <c r="R99" s="102">
        <f t="shared" si="51"/>
        <v>0</v>
      </c>
      <c r="S99" s="102">
        <f t="shared" si="51"/>
        <v>0</v>
      </c>
      <c r="T99" s="102">
        <f t="shared" si="51"/>
        <v>0</v>
      </c>
      <c r="U99" s="102">
        <f t="shared" si="51"/>
        <v>0</v>
      </c>
      <c r="V99" s="102">
        <f t="shared" si="51"/>
        <v>0</v>
      </c>
      <c r="W99" s="102">
        <f t="shared" si="51"/>
        <v>0</v>
      </c>
      <c r="X99" s="102">
        <f t="shared" si="51"/>
        <v>0</v>
      </c>
      <c r="Y99" s="102">
        <f t="shared" si="51"/>
        <v>0</v>
      </c>
      <c r="Z99" s="102">
        <f t="shared" si="51"/>
        <v>0</v>
      </c>
      <c r="AA99" s="102">
        <f t="shared" si="51"/>
        <v>0</v>
      </c>
      <c r="AB99" s="102">
        <f t="shared" si="51"/>
        <v>0</v>
      </c>
      <c r="AC99" s="102">
        <f t="shared" si="51"/>
        <v>0</v>
      </c>
      <c r="AD99" s="102">
        <f t="shared" si="51"/>
        <v>0</v>
      </c>
      <c r="AE99" s="102">
        <f t="shared" si="51"/>
        <v>0</v>
      </c>
      <c r="AF99" s="102">
        <f t="shared" si="51"/>
        <v>0</v>
      </c>
      <c r="AG99" s="102">
        <f t="shared" si="51"/>
        <v>0</v>
      </c>
      <c r="AH99" s="102">
        <f t="shared" si="51"/>
        <v>0</v>
      </c>
    </row>
    <row r="100" spans="2:34" hidden="1">
      <c r="B100" s="51" t="s">
        <v>109</v>
      </c>
      <c r="E100" s="102">
        <f>E99-E98</f>
        <v>0</v>
      </c>
      <c r="F100" s="102">
        <f t="shared" ref="F100:AH100" si="52">F99-F98</f>
        <v>0</v>
      </c>
      <c r="G100" s="102">
        <f t="shared" si="52"/>
        <v>0</v>
      </c>
      <c r="H100" s="102">
        <f t="shared" si="52"/>
        <v>0</v>
      </c>
      <c r="I100" s="102">
        <f t="shared" si="52"/>
        <v>0</v>
      </c>
      <c r="J100" s="102">
        <f t="shared" si="52"/>
        <v>0</v>
      </c>
      <c r="K100" s="102">
        <f t="shared" si="52"/>
        <v>0</v>
      </c>
      <c r="L100" s="102">
        <f t="shared" si="52"/>
        <v>0</v>
      </c>
      <c r="M100" s="102">
        <f t="shared" si="52"/>
        <v>0</v>
      </c>
      <c r="N100" s="102">
        <f t="shared" si="52"/>
        <v>0</v>
      </c>
      <c r="O100" s="102">
        <f t="shared" si="52"/>
        <v>0</v>
      </c>
      <c r="P100" s="102">
        <f t="shared" si="52"/>
        <v>0</v>
      </c>
      <c r="Q100" s="102">
        <f t="shared" si="52"/>
        <v>0</v>
      </c>
      <c r="R100" s="102">
        <f t="shared" si="52"/>
        <v>0</v>
      </c>
      <c r="S100" s="102">
        <f t="shared" si="52"/>
        <v>0</v>
      </c>
      <c r="T100" s="102">
        <f t="shared" si="52"/>
        <v>0</v>
      </c>
      <c r="U100" s="102">
        <f t="shared" si="52"/>
        <v>0</v>
      </c>
      <c r="V100" s="102">
        <f t="shared" si="52"/>
        <v>0</v>
      </c>
      <c r="W100" s="102">
        <f t="shared" si="52"/>
        <v>0</v>
      </c>
      <c r="X100" s="102">
        <f t="shared" si="52"/>
        <v>0</v>
      </c>
      <c r="Y100" s="102">
        <f t="shared" si="52"/>
        <v>0</v>
      </c>
      <c r="Z100" s="102">
        <f t="shared" si="52"/>
        <v>0</v>
      </c>
      <c r="AA100" s="102">
        <f t="shared" si="52"/>
        <v>0</v>
      </c>
      <c r="AB100" s="102">
        <f t="shared" si="52"/>
        <v>0</v>
      </c>
      <c r="AC100" s="102">
        <f t="shared" si="52"/>
        <v>0</v>
      </c>
      <c r="AD100" s="102">
        <f t="shared" si="52"/>
        <v>0</v>
      </c>
      <c r="AE100" s="102">
        <f t="shared" si="52"/>
        <v>0</v>
      </c>
      <c r="AF100" s="102">
        <f t="shared" si="52"/>
        <v>0</v>
      </c>
      <c r="AG100" s="102">
        <f t="shared" si="52"/>
        <v>0</v>
      </c>
      <c r="AH100" s="102">
        <f t="shared" si="52"/>
        <v>0</v>
      </c>
    </row>
    <row r="101" spans="2:34" hidden="1"/>
    <row r="102" spans="2:34" hidden="1"/>
    <row r="103" spans="2:34" s="104" customFormat="1" hidden="1">
      <c r="B103" s="103" t="s">
        <v>55</v>
      </c>
      <c r="E103" s="95">
        <f>E53</f>
        <v>1</v>
      </c>
      <c r="F103" s="95">
        <f t="shared" ref="F103:AH103" si="53">F53</f>
        <v>2</v>
      </c>
      <c r="G103" s="95">
        <f t="shared" si="53"/>
        <v>3</v>
      </c>
      <c r="H103" s="95">
        <f t="shared" si="53"/>
        <v>4</v>
      </c>
      <c r="I103" s="95">
        <f t="shared" si="53"/>
        <v>5</v>
      </c>
      <c r="J103" s="95">
        <f t="shared" si="53"/>
        <v>6</v>
      </c>
      <c r="K103" s="95">
        <f t="shared" si="53"/>
        <v>7</v>
      </c>
      <c r="L103" s="95">
        <f t="shared" si="53"/>
        <v>8</v>
      </c>
      <c r="M103" s="95">
        <f t="shared" si="53"/>
        <v>9</v>
      </c>
      <c r="N103" s="95">
        <f t="shared" si="53"/>
        <v>10</v>
      </c>
      <c r="O103" s="95">
        <f t="shared" si="53"/>
        <v>11</v>
      </c>
      <c r="P103" s="95">
        <f t="shared" si="53"/>
        <v>12</v>
      </c>
      <c r="Q103" s="95">
        <f t="shared" si="53"/>
        <v>13</v>
      </c>
      <c r="R103" s="95">
        <f t="shared" si="53"/>
        <v>14</v>
      </c>
      <c r="S103" s="95">
        <f t="shared" si="53"/>
        <v>15</v>
      </c>
      <c r="T103" s="95">
        <f t="shared" si="53"/>
        <v>16</v>
      </c>
      <c r="U103" s="95">
        <f t="shared" si="53"/>
        <v>17</v>
      </c>
      <c r="V103" s="95">
        <f t="shared" si="53"/>
        <v>18</v>
      </c>
      <c r="W103" s="95">
        <f t="shared" si="53"/>
        <v>19</v>
      </c>
      <c r="X103" s="95">
        <f t="shared" si="53"/>
        <v>20</v>
      </c>
      <c r="Y103" s="95">
        <f t="shared" si="53"/>
        <v>21</v>
      </c>
      <c r="Z103" s="95">
        <f t="shared" si="53"/>
        <v>22</v>
      </c>
      <c r="AA103" s="95">
        <f t="shared" si="53"/>
        <v>23</v>
      </c>
      <c r="AB103" s="95">
        <f t="shared" si="53"/>
        <v>24</v>
      </c>
      <c r="AC103" s="95">
        <f t="shared" si="53"/>
        <v>25</v>
      </c>
      <c r="AD103" s="95">
        <f t="shared" si="53"/>
        <v>26</v>
      </c>
      <c r="AE103" s="95">
        <f t="shared" si="53"/>
        <v>27</v>
      </c>
      <c r="AF103" s="95">
        <f t="shared" si="53"/>
        <v>28</v>
      </c>
      <c r="AG103" s="95">
        <f t="shared" si="53"/>
        <v>29</v>
      </c>
      <c r="AH103" s="95">
        <f t="shared" si="53"/>
        <v>30</v>
      </c>
    </row>
    <row r="104" spans="2:34" hidden="1">
      <c r="B104" s="26" t="s">
        <v>54</v>
      </c>
      <c r="E104" s="6">
        <f>E98</f>
        <v>0</v>
      </c>
      <c r="F104" s="6">
        <f t="shared" ref="F104:AH104" si="54">F98</f>
        <v>0</v>
      </c>
      <c r="G104" s="6">
        <f t="shared" si="54"/>
        <v>0</v>
      </c>
      <c r="H104" s="6">
        <f t="shared" si="54"/>
        <v>0</v>
      </c>
      <c r="I104" s="6">
        <f t="shared" si="54"/>
        <v>0</v>
      </c>
      <c r="J104" s="6">
        <f t="shared" si="54"/>
        <v>0</v>
      </c>
      <c r="K104" s="6">
        <f t="shared" si="54"/>
        <v>0</v>
      </c>
      <c r="L104" s="6">
        <f t="shared" si="54"/>
        <v>0</v>
      </c>
      <c r="M104" s="6">
        <f t="shared" si="54"/>
        <v>0</v>
      </c>
      <c r="N104" s="6">
        <f t="shared" si="54"/>
        <v>0</v>
      </c>
      <c r="O104" s="6">
        <f t="shared" si="54"/>
        <v>0</v>
      </c>
      <c r="P104" s="6">
        <f t="shared" si="54"/>
        <v>0</v>
      </c>
      <c r="Q104" s="6">
        <f t="shared" si="54"/>
        <v>0</v>
      </c>
      <c r="R104" s="6">
        <f t="shared" si="54"/>
        <v>0</v>
      </c>
      <c r="S104" s="6">
        <f t="shared" si="54"/>
        <v>0</v>
      </c>
      <c r="T104" s="6">
        <f t="shared" si="54"/>
        <v>0</v>
      </c>
      <c r="U104" s="6">
        <f t="shared" si="54"/>
        <v>0</v>
      </c>
      <c r="V104" s="6">
        <f t="shared" si="54"/>
        <v>0</v>
      </c>
      <c r="W104" s="6">
        <f t="shared" si="54"/>
        <v>0</v>
      </c>
      <c r="X104" s="6">
        <f t="shared" si="54"/>
        <v>0</v>
      </c>
      <c r="Y104" s="6">
        <f t="shared" si="54"/>
        <v>0</v>
      </c>
      <c r="Z104" s="6">
        <f t="shared" si="54"/>
        <v>0</v>
      </c>
      <c r="AA104" s="6">
        <f t="shared" si="54"/>
        <v>0</v>
      </c>
      <c r="AB104" s="6">
        <f t="shared" si="54"/>
        <v>0</v>
      </c>
      <c r="AC104" s="6">
        <f t="shared" si="54"/>
        <v>0</v>
      </c>
      <c r="AD104" s="6">
        <f t="shared" si="54"/>
        <v>0</v>
      </c>
      <c r="AE104" s="6">
        <f t="shared" si="54"/>
        <v>0</v>
      </c>
      <c r="AF104" s="6">
        <f t="shared" si="54"/>
        <v>0</v>
      </c>
      <c r="AG104" s="6">
        <f t="shared" si="54"/>
        <v>0</v>
      </c>
      <c r="AH104" s="6">
        <f t="shared" si="54"/>
        <v>0</v>
      </c>
    </row>
    <row r="105" spans="2:34" hidden="1">
      <c r="B105" s="26" t="s">
        <v>49</v>
      </c>
      <c r="E105" s="105">
        <f>E100</f>
        <v>0</v>
      </c>
      <c r="F105" s="105">
        <f t="shared" ref="F105:AH105" si="55">F100</f>
        <v>0</v>
      </c>
      <c r="G105" s="105">
        <f t="shared" si="55"/>
        <v>0</v>
      </c>
      <c r="H105" s="105">
        <f t="shared" si="55"/>
        <v>0</v>
      </c>
      <c r="I105" s="105">
        <f t="shared" si="55"/>
        <v>0</v>
      </c>
      <c r="J105" s="105">
        <f t="shared" si="55"/>
        <v>0</v>
      </c>
      <c r="K105" s="105">
        <f t="shared" si="55"/>
        <v>0</v>
      </c>
      <c r="L105" s="105">
        <f t="shared" si="55"/>
        <v>0</v>
      </c>
      <c r="M105" s="105">
        <f t="shared" si="55"/>
        <v>0</v>
      </c>
      <c r="N105" s="105">
        <f t="shared" si="55"/>
        <v>0</v>
      </c>
      <c r="O105" s="105">
        <f t="shared" si="55"/>
        <v>0</v>
      </c>
      <c r="P105" s="105">
        <f t="shared" si="55"/>
        <v>0</v>
      </c>
      <c r="Q105" s="105">
        <f t="shared" si="55"/>
        <v>0</v>
      </c>
      <c r="R105" s="105">
        <f t="shared" si="55"/>
        <v>0</v>
      </c>
      <c r="S105" s="105">
        <f t="shared" si="55"/>
        <v>0</v>
      </c>
      <c r="T105" s="105">
        <f t="shared" si="55"/>
        <v>0</v>
      </c>
      <c r="U105" s="105">
        <f t="shared" si="55"/>
        <v>0</v>
      </c>
      <c r="V105" s="105">
        <f t="shared" si="55"/>
        <v>0</v>
      </c>
      <c r="W105" s="105">
        <f t="shared" si="55"/>
        <v>0</v>
      </c>
      <c r="X105" s="105">
        <f t="shared" si="55"/>
        <v>0</v>
      </c>
      <c r="Y105" s="105">
        <f t="shared" si="55"/>
        <v>0</v>
      </c>
      <c r="Z105" s="105">
        <f t="shared" si="55"/>
        <v>0</v>
      </c>
      <c r="AA105" s="105">
        <f t="shared" si="55"/>
        <v>0</v>
      </c>
      <c r="AB105" s="105">
        <f t="shared" si="55"/>
        <v>0</v>
      </c>
      <c r="AC105" s="105">
        <f t="shared" si="55"/>
        <v>0</v>
      </c>
      <c r="AD105" s="105">
        <f t="shared" si="55"/>
        <v>0</v>
      </c>
      <c r="AE105" s="105">
        <f t="shared" si="55"/>
        <v>0</v>
      </c>
      <c r="AF105" s="105">
        <f t="shared" si="55"/>
        <v>0</v>
      </c>
      <c r="AG105" s="105">
        <f t="shared" si="55"/>
        <v>0</v>
      </c>
      <c r="AH105" s="105">
        <f t="shared" si="55"/>
        <v>0</v>
      </c>
    </row>
    <row r="106" spans="2:34" hidden="1">
      <c r="B106" s="29" t="s">
        <v>64</v>
      </c>
      <c r="E106" s="6">
        <f>D106+E104</f>
        <v>0</v>
      </c>
      <c r="F106" s="6">
        <f t="shared" ref="F106:AH106" si="56">E106+F104</f>
        <v>0</v>
      </c>
      <c r="G106" s="6">
        <f t="shared" si="56"/>
        <v>0</v>
      </c>
      <c r="H106" s="6">
        <f t="shared" si="56"/>
        <v>0</v>
      </c>
      <c r="I106" s="6">
        <f t="shared" si="56"/>
        <v>0</v>
      </c>
      <c r="J106" s="6">
        <f t="shared" si="56"/>
        <v>0</v>
      </c>
      <c r="K106" s="6">
        <f t="shared" si="56"/>
        <v>0</v>
      </c>
      <c r="L106" s="6">
        <f t="shared" si="56"/>
        <v>0</v>
      </c>
      <c r="M106" s="6">
        <f t="shared" si="56"/>
        <v>0</v>
      </c>
      <c r="N106" s="6">
        <f t="shared" si="56"/>
        <v>0</v>
      </c>
      <c r="O106" s="6">
        <f t="shared" si="56"/>
        <v>0</v>
      </c>
      <c r="P106" s="6">
        <f t="shared" si="56"/>
        <v>0</v>
      </c>
      <c r="Q106" s="6">
        <f t="shared" si="56"/>
        <v>0</v>
      </c>
      <c r="R106" s="6">
        <f t="shared" si="56"/>
        <v>0</v>
      </c>
      <c r="S106" s="6">
        <f t="shared" si="56"/>
        <v>0</v>
      </c>
      <c r="T106" s="6">
        <f t="shared" si="56"/>
        <v>0</v>
      </c>
      <c r="U106" s="6">
        <f t="shared" si="56"/>
        <v>0</v>
      </c>
      <c r="V106" s="6">
        <f t="shared" si="56"/>
        <v>0</v>
      </c>
      <c r="W106" s="6">
        <f t="shared" si="56"/>
        <v>0</v>
      </c>
      <c r="X106" s="6">
        <f t="shared" si="56"/>
        <v>0</v>
      </c>
      <c r="Y106" s="6">
        <f t="shared" si="56"/>
        <v>0</v>
      </c>
      <c r="Z106" s="6">
        <f t="shared" si="56"/>
        <v>0</v>
      </c>
      <c r="AA106" s="6">
        <f t="shared" si="56"/>
        <v>0</v>
      </c>
      <c r="AB106" s="6">
        <f t="shared" si="56"/>
        <v>0</v>
      </c>
      <c r="AC106" s="6">
        <f t="shared" si="56"/>
        <v>0</v>
      </c>
      <c r="AD106" s="6">
        <f t="shared" si="56"/>
        <v>0</v>
      </c>
      <c r="AE106" s="6">
        <f t="shared" si="56"/>
        <v>0</v>
      </c>
      <c r="AF106" s="6">
        <f t="shared" si="56"/>
        <v>0</v>
      </c>
      <c r="AG106" s="6">
        <f t="shared" si="56"/>
        <v>0</v>
      </c>
      <c r="AH106" s="6">
        <f t="shared" si="56"/>
        <v>0</v>
      </c>
    </row>
    <row r="107" spans="2:34" hidden="1">
      <c r="B107" s="29" t="s">
        <v>50</v>
      </c>
      <c r="E107" s="105">
        <f>D107+E100</f>
        <v>0</v>
      </c>
      <c r="F107" s="105">
        <f t="shared" ref="F107:AH107" si="57">E107+F100</f>
        <v>0</v>
      </c>
      <c r="G107" s="105">
        <f t="shared" si="57"/>
        <v>0</v>
      </c>
      <c r="H107" s="105">
        <f t="shared" si="57"/>
        <v>0</v>
      </c>
      <c r="I107" s="105">
        <f t="shared" si="57"/>
        <v>0</v>
      </c>
      <c r="J107" s="105">
        <f t="shared" si="57"/>
        <v>0</v>
      </c>
      <c r="K107" s="105">
        <f t="shared" si="57"/>
        <v>0</v>
      </c>
      <c r="L107" s="105">
        <f t="shared" si="57"/>
        <v>0</v>
      </c>
      <c r="M107" s="105">
        <f t="shared" si="57"/>
        <v>0</v>
      </c>
      <c r="N107" s="105">
        <f t="shared" si="57"/>
        <v>0</v>
      </c>
      <c r="O107" s="105">
        <f t="shared" si="57"/>
        <v>0</v>
      </c>
      <c r="P107" s="105">
        <f t="shared" si="57"/>
        <v>0</v>
      </c>
      <c r="Q107" s="105">
        <f t="shared" si="57"/>
        <v>0</v>
      </c>
      <c r="R107" s="105">
        <f t="shared" si="57"/>
        <v>0</v>
      </c>
      <c r="S107" s="105">
        <f t="shared" si="57"/>
        <v>0</v>
      </c>
      <c r="T107" s="105">
        <f t="shared" si="57"/>
        <v>0</v>
      </c>
      <c r="U107" s="105">
        <f t="shared" si="57"/>
        <v>0</v>
      </c>
      <c r="V107" s="105">
        <f t="shared" si="57"/>
        <v>0</v>
      </c>
      <c r="W107" s="105">
        <f t="shared" si="57"/>
        <v>0</v>
      </c>
      <c r="X107" s="105">
        <f t="shared" si="57"/>
        <v>0</v>
      </c>
      <c r="Y107" s="105">
        <f t="shared" si="57"/>
        <v>0</v>
      </c>
      <c r="Z107" s="105">
        <f t="shared" si="57"/>
        <v>0</v>
      </c>
      <c r="AA107" s="105">
        <f t="shared" si="57"/>
        <v>0</v>
      </c>
      <c r="AB107" s="105">
        <f t="shared" si="57"/>
        <v>0</v>
      </c>
      <c r="AC107" s="105">
        <f t="shared" si="57"/>
        <v>0</v>
      </c>
      <c r="AD107" s="105">
        <f t="shared" si="57"/>
        <v>0</v>
      </c>
      <c r="AE107" s="105">
        <f t="shared" si="57"/>
        <v>0</v>
      </c>
      <c r="AF107" s="105">
        <f t="shared" si="57"/>
        <v>0</v>
      </c>
      <c r="AG107" s="105">
        <f t="shared" si="57"/>
        <v>0</v>
      </c>
      <c r="AH107" s="105">
        <f t="shared" si="57"/>
        <v>0</v>
      </c>
    </row>
    <row r="108" spans="2:34" hidden="1">
      <c r="B108" s="32" t="s">
        <v>73</v>
      </c>
      <c r="E108" s="6">
        <f>E97</f>
        <v>0</v>
      </c>
      <c r="F108" s="6">
        <f t="shared" ref="F108:AH108" si="58">F97</f>
        <v>0</v>
      </c>
      <c r="G108" s="6">
        <f t="shared" si="58"/>
        <v>0</v>
      </c>
      <c r="H108" s="6">
        <f t="shared" si="58"/>
        <v>0</v>
      </c>
      <c r="I108" s="6">
        <f t="shared" si="58"/>
        <v>0</v>
      </c>
      <c r="J108" s="6">
        <f t="shared" si="58"/>
        <v>0</v>
      </c>
      <c r="K108" s="6">
        <f t="shared" si="58"/>
        <v>0</v>
      </c>
      <c r="L108" s="6">
        <f t="shared" si="58"/>
        <v>0</v>
      </c>
      <c r="M108" s="6">
        <f t="shared" si="58"/>
        <v>0</v>
      </c>
      <c r="N108" s="6">
        <f t="shared" si="58"/>
        <v>0</v>
      </c>
      <c r="O108" s="6">
        <f t="shared" si="58"/>
        <v>0</v>
      </c>
      <c r="P108" s="6">
        <f t="shared" si="58"/>
        <v>0</v>
      </c>
      <c r="Q108" s="6">
        <f t="shared" si="58"/>
        <v>0</v>
      </c>
      <c r="R108" s="6">
        <f t="shared" si="58"/>
        <v>0</v>
      </c>
      <c r="S108" s="6">
        <f t="shared" si="58"/>
        <v>0</v>
      </c>
      <c r="T108" s="6">
        <f t="shared" si="58"/>
        <v>0</v>
      </c>
      <c r="U108" s="6">
        <f t="shared" si="58"/>
        <v>0</v>
      </c>
      <c r="V108" s="6">
        <f t="shared" si="58"/>
        <v>0</v>
      </c>
      <c r="W108" s="6">
        <f t="shared" si="58"/>
        <v>0</v>
      </c>
      <c r="X108" s="6">
        <f t="shared" si="58"/>
        <v>0</v>
      </c>
      <c r="Y108" s="6">
        <f t="shared" si="58"/>
        <v>0</v>
      </c>
      <c r="Z108" s="6">
        <f t="shared" si="58"/>
        <v>0</v>
      </c>
      <c r="AA108" s="6">
        <f t="shared" si="58"/>
        <v>0</v>
      </c>
      <c r="AB108" s="6">
        <f t="shared" si="58"/>
        <v>0</v>
      </c>
      <c r="AC108" s="6">
        <f t="shared" si="58"/>
        <v>0</v>
      </c>
      <c r="AD108" s="6">
        <f t="shared" si="58"/>
        <v>0</v>
      </c>
      <c r="AE108" s="6">
        <f t="shared" si="58"/>
        <v>0</v>
      </c>
      <c r="AF108" s="6">
        <f t="shared" si="58"/>
        <v>0</v>
      </c>
      <c r="AG108" s="6">
        <f t="shared" si="58"/>
        <v>0</v>
      </c>
      <c r="AH108" s="6">
        <f t="shared" si="58"/>
        <v>0</v>
      </c>
    </row>
    <row r="109" spans="2:34" s="106" customFormat="1" hidden="1">
      <c r="B109" s="106" t="s">
        <v>62</v>
      </c>
      <c r="E109" s="106" t="e">
        <f>($C$6-E108)/$C$6</f>
        <v>#DIV/0!</v>
      </c>
      <c r="F109" s="106" t="e">
        <f t="shared" ref="F109:AH109" si="59">($C$6-F108)/$C$6</f>
        <v>#DIV/0!</v>
      </c>
      <c r="G109" s="106" t="e">
        <f t="shared" si="59"/>
        <v>#DIV/0!</v>
      </c>
      <c r="H109" s="106" t="e">
        <f t="shared" si="59"/>
        <v>#DIV/0!</v>
      </c>
      <c r="I109" s="106" t="e">
        <f t="shared" si="59"/>
        <v>#DIV/0!</v>
      </c>
      <c r="J109" s="106" t="e">
        <f t="shared" si="59"/>
        <v>#DIV/0!</v>
      </c>
      <c r="K109" s="106" t="e">
        <f t="shared" si="59"/>
        <v>#DIV/0!</v>
      </c>
      <c r="L109" s="106" t="e">
        <f t="shared" si="59"/>
        <v>#DIV/0!</v>
      </c>
      <c r="M109" s="106" t="e">
        <f t="shared" si="59"/>
        <v>#DIV/0!</v>
      </c>
      <c r="N109" s="106" t="e">
        <f t="shared" si="59"/>
        <v>#DIV/0!</v>
      </c>
      <c r="O109" s="106" t="e">
        <f t="shared" si="59"/>
        <v>#DIV/0!</v>
      </c>
      <c r="P109" s="106" t="e">
        <f t="shared" si="59"/>
        <v>#DIV/0!</v>
      </c>
      <c r="Q109" s="106" t="e">
        <f t="shared" si="59"/>
        <v>#DIV/0!</v>
      </c>
      <c r="R109" s="106" t="e">
        <f t="shared" si="59"/>
        <v>#DIV/0!</v>
      </c>
      <c r="S109" s="106" t="e">
        <f t="shared" si="59"/>
        <v>#DIV/0!</v>
      </c>
      <c r="T109" s="106" t="e">
        <f t="shared" si="59"/>
        <v>#DIV/0!</v>
      </c>
      <c r="U109" s="106" t="e">
        <f t="shared" si="59"/>
        <v>#DIV/0!</v>
      </c>
      <c r="V109" s="106" t="e">
        <f t="shared" si="59"/>
        <v>#DIV/0!</v>
      </c>
      <c r="W109" s="106" t="e">
        <f t="shared" si="59"/>
        <v>#DIV/0!</v>
      </c>
      <c r="X109" s="106" t="e">
        <f t="shared" si="59"/>
        <v>#DIV/0!</v>
      </c>
      <c r="Y109" s="106" t="e">
        <f t="shared" si="59"/>
        <v>#DIV/0!</v>
      </c>
      <c r="Z109" s="106" t="e">
        <f t="shared" si="59"/>
        <v>#DIV/0!</v>
      </c>
      <c r="AA109" s="106" t="e">
        <f t="shared" si="59"/>
        <v>#DIV/0!</v>
      </c>
      <c r="AB109" s="106" t="e">
        <f t="shared" si="59"/>
        <v>#DIV/0!</v>
      </c>
      <c r="AC109" s="106" t="e">
        <f t="shared" si="59"/>
        <v>#DIV/0!</v>
      </c>
      <c r="AD109" s="106" t="e">
        <f t="shared" si="59"/>
        <v>#DIV/0!</v>
      </c>
      <c r="AE109" s="106" t="e">
        <f t="shared" si="59"/>
        <v>#DIV/0!</v>
      </c>
      <c r="AF109" s="106" t="e">
        <f t="shared" si="59"/>
        <v>#DIV/0!</v>
      </c>
      <c r="AG109" s="106" t="e">
        <f t="shared" si="59"/>
        <v>#DIV/0!</v>
      </c>
      <c r="AH109" s="106" t="e">
        <f t="shared" si="59"/>
        <v>#DIV/0!</v>
      </c>
    </row>
    <row r="110" spans="2:34" hidden="1"/>
    <row r="198" spans="2:34" s="39" customFormat="1">
      <c r="B198" s="40"/>
    </row>
    <row r="199" spans="2:34" s="41" customFormat="1"/>
    <row r="200" spans="2:34" s="41" customFormat="1"/>
    <row r="201" spans="2:34" s="42" customFormat="1" hidden="1">
      <c r="B201" s="43"/>
      <c r="C201" s="44"/>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row>
    <row r="202" spans="2:34" s="42" customFormat="1" hidden="1">
      <c r="B202" s="46" t="s">
        <v>65</v>
      </c>
      <c r="C202" s="46"/>
      <c r="D202" s="47" t="s">
        <v>7</v>
      </c>
      <c r="E202" s="48">
        <v>1</v>
      </c>
      <c r="F202" s="48">
        <v>2</v>
      </c>
      <c r="G202" s="48">
        <v>3</v>
      </c>
      <c r="H202" s="48">
        <v>4</v>
      </c>
      <c r="I202" s="48">
        <v>5</v>
      </c>
      <c r="J202" s="48">
        <v>6</v>
      </c>
      <c r="K202" s="48">
        <v>7</v>
      </c>
      <c r="L202" s="48">
        <v>8</v>
      </c>
      <c r="M202" s="48">
        <v>9</v>
      </c>
      <c r="N202" s="48">
        <v>10</v>
      </c>
      <c r="O202" s="48">
        <v>11</v>
      </c>
      <c r="P202" s="48">
        <v>12</v>
      </c>
      <c r="Q202" s="48">
        <v>13</v>
      </c>
      <c r="R202" s="48">
        <v>14</v>
      </c>
      <c r="S202" s="48">
        <v>15</v>
      </c>
      <c r="T202" s="48">
        <v>16</v>
      </c>
      <c r="U202" s="48">
        <v>17</v>
      </c>
      <c r="V202" s="48">
        <v>18</v>
      </c>
      <c r="W202" s="48">
        <v>19</v>
      </c>
      <c r="X202" s="48">
        <v>20</v>
      </c>
      <c r="Y202" s="48">
        <v>21</v>
      </c>
      <c r="Z202" s="48">
        <v>22</v>
      </c>
      <c r="AA202" s="48">
        <v>23</v>
      </c>
      <c r="AB202" s="48">
        <v>24</v>
      </c>
      <c r="AC202" s="48">
        <v>25</v>
      </c>
      <c r="AD202" s="48">
        <v>26</v>
      </c>
      <c r="AE202" s="48">
        <v>27</v>
      </c>
      <c r="AF202" s="48">
        <v>28</v>
      </c>
      <c r="AG202" s="48">
        <v>29</v>
      </c>
      <c r="AH202" s="48">
        <v>30</v>
      </c>
    </row>
    <row r="203" spans="2:34" s="49" customFormat="1" hidden="1">
      <c r="B203" s="46" t="s">
        <v>66</v>
      </c>
      <c r="C203" s="46"/>
      <c r="D203" s="47"/>
      <c r="E203" s="48">
        <v>1</v>
      </c>
      <c r="F203" s="48">
        <f>E203+1</f>
        <v>2</v>
      </c>
      <c r="G203" s="48">
        <f t="shared" ref="G203:AH204" si="60">F203+1</f>
        <v>3</v>
      </c>
      <c r="H203" s="48">
        <f t="shared" si="60"/>
        <v>4</v>
      </c>
      <c r="I203" s="48">
        <f t="shared" si="60"/>
        <v>5</v>
      </c>
      <c r="J203" s="48">
        <f t="shared" si="60"/>
        <v>6</v>
      </c>
      <c r="K203" s="48">
        <f t="shared" si="60"/>
        <v>7</v>
      </c>
      <c r="L203" s="48">
        <f t="shared" si="60"/>
        <v>8</v>
      </c>
      <c r="M203" s="48">
        <f t="shared" si="60"/>
        <v>9</v>
      </c>
      <c r="N203" s="48">
        <f t="shared" si="60"/>
        <v>10</v>
      </c>
      <c r="O203" s="48">
        <f t="shared" si="60"/>
        <v>11</v>
      </c>
      <c r="P203" s="48">
        <f t="shared" si="60"/>
        <v>12</v>
      </c>
      <c r="Q203" s="48">
        <f t="shared" si="60"/>
        <v>13</v>
      </c>
      <c r="R203" s="48">
        <f t="shared" si="60"/>
        <v>14</v>
      </c>
      <c r="S203" s="48">
        <f t="shared" si="60"/>
        <v>15</v>
      </c>
      <c r="T203" s="48">
        <f t="shared" si="60"/>
        <v>16</v>
      </c>
      <c r="U203" s="48">
        <f t="shared" si="60"/>
        <v>17</v>
      </c>
      <c r="V203" s="48">
        <f t="shared" si="60"/>
        <v>18</v>
      </c>
      <c r="W203" s="48">
        <f t="shared" si="60"/>
        <v>19</v>
      </c>
      <c r="X203" s="48">
        <f t="shared" si="60"/>
        <v>20</v>
      </c>
      <c r="Y203" s="48">
        <f t="shared" si="60"/>
        <v>21</v>
      </c>
      <c r="Z203" s="48">
        <f t="shared" si="60"/>
        <v>22</v>
      </c>
      <c r="AA203" s="48">
        <f t="shared" si="60"/>
        <v>23</v>
      </c>
      <c r="AB203" s="48">
        <f t="shared" si="60"/>
        <v>24</v>
      </c>
      <c r="AC203" s="48">
        <f t="shared" si="60"/>
        <v>25</v>
      </c>
      <c r="AD203" s="48">
        <f t="shared" si="60"/>
        <v>26</v>
      </c>
      <c r="AE203" s="48">
        <f t="shared" si="60"/>
        <v>27</v>
      </c>
      <c r="AF203" s="48">
        <f t="shared" si="60"/>
        <v>28</v>
      </c>
      <c r="AG203" s="48">
        <f t="shared" si="60"/>
        <v>29</v>
      </c>
      <c r="AH203" s="48">
        <f t="shared" si="60"/>
        <v>30</v>
      </c>
    </row>
    <row r="204" spans="2:34" hidden="1">
      <c r="B204" s="50" t="s">
        <v>63</v>
      </c>
      <c r="C204" s="50"/>
      <c r="D204" s="51">
        <f>C6</f>
        <v>0</v>
      </c>
      <c r="E204" s="52">
        <v>1</v>
      </c>
      <c r="F204" s="52">
        <f>E204+1</f>
        <v>2</v>
      </c>
      <c r="G204" s="52">
        <f t="shared" si="60"/>
        <v>3</v>
      </c>
      <c r="H204" s="52">
        <f t="shared" si="60"/>
        <v>4</v>
      </c>
      <c r="I204" s="52">
        <f t="shared" si="60"/>
        <v>5</v>
      </c>
      <c r="J204" s="52">
        <f t="shared" si="60"/>
        <v>6</v>
      </c>
      <c r="K204" s="52">
        <f t="shared" si="60"/>
        <v>7</v>
      </c>
      <c r="L204" s="52">
        <f t="shared" si="60"/>
        <v>8</v>
      </c>
      <c r="M204" s="52">
        <f t="shared" si="60"/>
        <v>9</v>
      </c>
      <c r="N204" s="52">
        <f t="shared" si="60"/>
        <v>10</v>
      </c>
      <c r="O204" s="52">
        <f t="shared" si="60"/>
        <v>11</v>
      </c>
      <c r="P204" s="52">
        <f t="shared" si="60"/>
        <v>12</v>
      </c>
      <c r="Q204" s="52">
        <f t="shared" si="60"/>
        <v>13</v>
      </c>
      <c r="R204" s="52">
        <f t="shared" si="60"/>
        <v>14</v>
      </c>
      <c r="S204" s="52">
        <f t="shared" si="60"/>
        <v>15</v>
      </c>
      <c r="T204" s="52">
        <f t="shared" si="60"/>
        <v>16</v>
      </c>
      <c r="U204" s="52">
        <f t="shared" si="60"/>
        <v>17</v>
      </c>
      <c r="V204" s="52">
        <f t="shared" si="60"/>
        <v>18</v>
      </c>
      <c r="W204" s="52">
        <f t="shared" si="60"/>
        <v>19</v>
      </c>
      <c r="X204" s="52">
        <f t="shared" si="60"/>
        <v>20</v>
      </c>
      <c r="Y204" s="52">
        <f t="shared" si="60"/>
        <v>21</v>
      </c>
      <c r="Z204" s="52">
        <f t="shared" si="60"/>
        <v>22</v>
      </c>
      <c r="AA204" s="52">
        <f t="shared" si="60"/>
        <v>23</v>
      </c>
      <c r="AB204" s="52">
        <f t="shared" si="60"/>
        <v>24</v>
      </c>
      <c r="AC204" s="52">
        <f t="shared" si="60"/>
        <v>25</v>
      </c>
      <c r="AD204" s="52">
        <f t="shared" si="60"/>
        <v>26</v>
      </c>
      <c r="AE204" s="52">
        <f t="shared" si="60"/>
        <v>27</v>
      </c>
      <c r="AF204" s="52">
        <f t="shared" si="60"/>
        <v>28</v>
      </c>
      <c r="AG204" s="52">
        <f t="shared" si="60"/>
        <v>29</v>
      </c>
      <c r="AH204" s="52">
        <f t="shared" si="60"/>
        <v>30</v>
      </c>
    </row>
    <row r="205" spans="2:34" hidden="1">
      <c r="B205" s="53" t="s">
        <v>5</v>
      </c>
      <c r="C205" s="53"/>
      <c r="D205" s="51">
        <f>C8</f>
        <v>0</v>
      </c>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c r="AH205" s="47"/>
    </row>
    <row r="206" spans="2:34" ht="13.5" hidden="1" thickBot="1">
      <c r="B206" s="54" t="s">
        <v>6</v>
      </c>
      <c r="C206" s="55"/>
      <c r="D206" s="51">
        <f>C244</f>
        <v>12</v>
      </c>
      <c r="E206" s="47" t="s">
        <v>8</v>
      </c>
      <c r="F206" s="47" t="s">
        <v>9</v>
      </c>
      <c r="G206" s="47" t="s">
        <v>10</v>
      </c>
      <c r="H206" s="47" t="s">
        <v>11</v>
      </c>
      <c r="I206" s="47" t="s">
        <v>12</v>
      </c>
      <c r="J206" s="47" t="s">
        <v>13</v>
      </c>
      <c r="K206" s="47" t="s">
        <v>14</v>
      </c>
      <c r="L206" s="47" t="s">
        <v>15</v>
      </c>
      <c r="M206" s="47" t="s">
        <v>16</v>
      </c>
      <c r="N206" s="47" t="s">
        <v>17</v>
      </c>
      <c r="O206" s="47" t="s">
        <v>18</v>
      </c>
      <c r="P206" s="47" t="s">
        <v>19</v>
      </c>
      <c r="Q206" s="47" t="s">
        <v>20</v>
      </c>
      <c r="R206" s="47" t="s">
        <v>21</v>
      </c>
      <c r="S206" s="47" t="s">
        <v>22</v>
      </c>
      <c r="T206" s="47" t="s">
        <v>23</v>
      </c>
      <c r="U206" s="47" t="s">
        <v>24</v>
      </c>
      <c r="V206" s="47" t="s">
        <v>25</v>
      </c>
      <c r="W206" s="47" t="s">
        <v>26</v>
      </c>
      <c r="X206" s="47" t="s">
        <v>27</v>
      </c>
      <c r="Y206" s="47" t="s">
        <v>28</v>
      </c>
      <c r="Z206" s="47" t="s">
        <v>29</v>
      </c>
      <c r="AA206" s="47" t="s">
        <v>30</v>
      </c>
      <c r="AB206" s="47" t="s">
        <v>31</v>
      </c>
      <c r="AC206" s="47" t="s">
        <v>32</v>
      </c>
      <c r="AD206" s="47" t="s">
        <v>33</v>
      </c>
      <c r="AE206" s="47" t="s">
        <v>34</v>
      </c>
      <c r="AF206" s="47" t="s">
        <v>35</v>
      </c>
      <c r="AG206" s="47" t="s">
        <v>36</v>
      </c>
      <c r="AH206" s="47" t="s">
        <v>37</v>
      </c>
    </row>
    <row r="207" spans="2:34" ht="13.5" hidden="1" thickBot="1">
      <c r="B207" s="56" t="s">
        <v>0</v>
      </c>
      <c r="C207" s="53"/>
      <c r="D207" s="57">
        <f>C7</f>
        <v>0</v>
      </c>
      <c r="E207" s="47"/>
      <c r="F207" s="58"/>
      <c r="G207" s="58"/>
      <c r="H207" s="58"/>
      <c r="I207" s="58"/>
      <c r="J207" s="58"/>
      <c r="K207" s="58"/>
      <c r="L207" s="58"/>
      <c r="M207" s="58"/>
      <c r="N207" s="58"/>
      <c r="O207" s="58"/>
      <c r="P207" s="58"/>
      <c r="Q207" s="58"/>
      <c r="R207" s="58"/>
      <c r="S207" s="58"/>
      <c r="T207" s="58"/>
      <c r="U207" s="58"/>
      <c r="V207" s="58"/>
      <c r="W207" s="58"/>
      <c r="X207" s="58"/>
      <c r="Y207" s="58"/>
      <c r="Z207" s="58"/>
      <c r="AA207" s="58"/>
      <c r="AB207" s="58"/>
      <c r="AC207" s="58"/>
      <c r="AD207" s="58"/>
      <c r="AE207" s="58"/>
      <c r="AF207" s="58"/>
      <c r="AG207" s="58"/>
      <c r="AH207" s="58"/>
    </row>
    <row r="208" spans="2:34" hidden="1">
      <c r="B208" s="51" t="s">
        <v>1</v>
      </c>
      <c r="C208" s="51"/>
      <c r="D208" s="51"/>
      <c r="E208" s="51">
        <f>D204</f>
        <v>0</v>
      </c>
      <c r="F208" s="51">
        <f t="shared" ref="F208:AH211" si="61">E208</f>
        <v>0</v>
      </c>
      <c r="G208" s="51">
        <f t="shared" si="61"/>
        <v>0</v>
      </c>
      <c r="H208" s="51">
        <f t="shared" si="61"/>
        <v>0</v>
      </c>
      <c r="I208" s="51">
        <f t="shared" si="61"/>
        <v>0</v>
      </c>
      <c r="J208" s="51">
        <f t="shared" si="61"/>
        <v>0</v>
      </c>
      <c r="K208" s="51">
        <f t="shared" si="61"/>
        <v>0</v>
      </c>
      <c r="L208" s="51">
        <f t="shared" si="61"/>
        <v>0</v>
      </c>
      <c r="M208" s="51">
        <f t="shared" si="61"/>
        <v>0</v>
      </c>
      <c r="N208" s="51">
        <f t="shared" si="61"/>
        <v>0</v>
      </c>
      <c r="O208" s="51">
        <f t="shared" si="61"/>
        <v>0</v>
      </c>
      <c r="P208" s="51">
        <f t="shared" si="61"/>
        <v>0</v>
      </c>
      <c r="Q208" s="51">
        <f t="shared" si="61"/>
        <v>0</v>
      </c>
      <c r="R208" s="51">
        <f t="shared" si="61"/>
        <v>0</v>
      </c>
      <c r="S208" s="51">
        <f t="shared" si="61"/>
        <v>0</v>
      </c>
      <c r="T208" s="51">
        <f t="shared" si="61"/>
        <v>0</v>
      </c>
      <c r="U208" s="51">
        <f t="shared" si="61"/>
        <v>0</v>
      </c>
      <c r="V208" s="51">
        <f t="shared" si="61"/>
        <v>0</v>
      </c>
      <c r="W208" s="51">
        <f t="shared" si="61"/>
        <v>0</v>
      </c>
      <c r="X208" s="51">
        <f t="shared" si="61"/>
        <v>0</v>
      </c>
      <c r="Y208" s="51">
        <f t="shared" si="61"/>
        <v>0</v>
      </c>
      <c r="Z208" s="51">
        <f t="shared" si="61"/>
        <v>0</v>
      </c>
      <c r="AA208" s="51">
        <f t="shared" si="61"/>
        <v>0</v>
      </c>
      <c r="AB208" s="51">
        <f t="shared" si="61"/>
        <v>0</v>
      </c>
      <c r="AC208" s="51">
        <f t="shared" si="61"/>
        <v>0</v>
      </c>
      <c r="AD208" s="51">
        <f t="shared" si="61"/>
        <v>0</v>
      </c>
      <c r="AE208" s="51">
        <f t="shared" si="61"/>
        <v>0</v>
      </c>
      <c r="AF208" s="51">
        <f t="shared" si="61"/>
        <v>0</v>
      </c>
      <c r="AG208" s="51">
        <f t="shared" si="61"/>
        <v>0</v>
      </c>
      <c r="AH208" s="51">
        <f t="shared" si="61"/>
        <v>0</v>
      </c>
    </row>
    <row r="209" spans="2:34" hidden="1">
      <c r="B209" s="51" t="s">
        <v>3</v>
      </c>
      <c r="C209" s="51"/>
      <c r="D209" s="51">
        <f>D205*D206</f>
        <v>0</v>
      </c>
      <c r="E209" s="51">
        <f>D205</f>
        <v>0</v>
      </c>
      <c r="F209" s="51">
        <f t="shared" si="61"/>
        <v>0</v>
      </c>
      <c r="G209" s="51">
        <f t="shared" si="61"/>
        <v>0</v>
      </c>
      <c r="H209" s="51">
        <f t="shared" si="61"/>
        <v>0</v>
      </c>
      <c r="I209" s="51">
        <f t="shared" si="61"/>
        <v>0</v>
      </c>
      <c r="J209" s="51">
        <f t="shared" si="61"/>
        <v>0</v>
      </c>
      <c r="K209" s="51">
        <f t="shared" si="61"/>
        <v>0</v>
      </c>
      <c r="L209" s="51">
        <f t="shared" si="61"/>
        <v>0</v>
      </c>
      <c r="M209" s="51">
        <f t="shared" si="61"/>
        <v>0</v>
      </c>
      <c r="N209" s="51">
        <f t="shared" si="61"/>
        <v>0</v>
      </c>
      <c r="O209" s="51">
        <f t="shared" si="61"/>
        <v>0</v>
      </c>
      <c r="P209" s="51">
        <f t="shared" si="61"/>
        <v>0</v>
      </c>
      <c r="Q209" s="51">
        <f t="shared" si="61"/>
        <v>0</v>
      </c>
      <c r="R209" s="51">
        <f t="shared" si="61"/>
        <v>0</v>
      </c>
      <c r="S209" s="51">
        <f t="shared" si="61"/>
        <v>0</v>
      </c>
      <c r="T209" s="51">
        <f t="shared" si="61"/>
        <v>0</v>
      </c>
      <c r="U209" s="51">
        <f t="shared" si="61"/>
        <v>0</v>
      </c>
      <c r="V209" s="51">
        <f t="shared" si="61"/>
        <v>0</v>
      </c>
      <c r="W209" s="51">
        <f t="shared" si="61"/>
        <v>0</v>
      </c>
      <c r="X209" s="51">
        <f t="shared" si="61"/>
        <v>0</v>
      </c>
      <c r="Y209" s="51">
        <f t="shared" si="61"/>
        <v>0</v>
      </c>
      <c r="Z209" s="51">
        <f t="shared" si="61"/>
        <v>0</v>
      </c>
      <c r="AA209" s="51">
        <f t="shared" si="61"/>
        <v>0</v>
      </c>
      <c r="AB209" s="51">
        <f t="shared" si="61"/>
        <v>0</v>
      </c>
      <c r="AC209" s="51">
        <f t="shared" si="61"/>
        <v>0</v>
      </c>
      <c r="AD209" s="51">
        <f t="shared" si="61"/>
        <v>0</v>
      </c>
      <c r="AE209" s="51">
        <f t="shared" si="61"/>
        <v>0</v>
      </c>
      <c r="AF209" s="51">
        <f t="shared" si="61"/>
        <v>0</v>
      </c>
      <c r="AG209" s="51">
        <f t="shared" si="61"/>
        <v>0</v>
      </c>
      <c r="AH209" s="51">
        <f t="shared" si="61"/>
        <v>0</v>
      </c>
    </row>
    <row r="210" spans="2:34" hidden="1">
      <c r="B210" s="27" t="s">
        <v>52</v>
      </c>
      <c r="C210" s="27"/>
      <c r="D210" s="57">
        <f>D207/D206</f>
        <v>0</v>
      </c>
      <c r="E210" s="51">
        <f>D206</f>
        <v>12</v>
      </c>
      <c r="F210" s="51">
        <f t="shared" si="61"/>
        <v>12</v>
      </c>
      <c r="G210" s="51">
        <f t="shared" si="61"/>
        <v>12</v>
      </c>
      <c r="H210" s="51">
        <f t="shared" si="61"/>
        <v>12</v>
      </c>
      <c r="I210" s="51">
        <f t="shared" si="61"/>
        <v>12</v>
      </c>
      <c r="J210" s="51">
        <f t="shared" si="61"/>
        <v>12</v>
      </c>
      <c r="K210" s="51">
        <f t="shared" si="61"/>
        <v>12</v>
      </c>
      <c r="L210" s="51">
        <f t="shared" si="61"/>
        <v>12</v>
      </c>
      <c r="M210" s="51">
        <f t="shared" si="61"/>
        <v>12</v>
      </c>
      <c r="N210" s="51">
        <f t="shared" si="61"/>
        <v>12</v>
      </c>
      <c r="O210" s="51">
        <f t="shared" si="61"/>
        <v>12</v>
      </c>
      <c r="P210" s="51">
        <f t="shared" si="61"/>
        <v>12</v>
      </c>
      <c r="Q210" s="51">
        <f t="shared" si="61"/>
        <v>12</v>
      </c>
      <c r="R210" s="51">
        <f t="shared" si="61"/>
        <v>12</v>
      </c>
      <c r="S210" s="51">
        <f t="shared" si="61"/>
        <v>12</v>
      </c>
      <c r="T210" s="51">
        <f t="shared" si="61"/>
        <v>12</v>
      </c>
      <c r="U210" s="51">
        <f t="shared" si="61"/>
        <v>12</v>
      </c>
      <c r="V210" s="51">
        <f t="shared" si="61"/>
        <v>12</v>
      </c>
      <c r="W210" s="51">
        <f t="shared" si="61"/>
        <v>12</v>
      </c>
      <c r="X210" s="51">
        <f t="shared" si="61"/>
        <v>12</v>
      </c>
      <c r="Y210" s="51">
        <f t="shared" si="61"/>
        <v>12</v>
      </c>
      <c r="Z210" s="51">
        <f t="shared" si="61"/>
        <v>12</v>
      </c>
      <c r="AA210" s="51">
        <f t="shared" si="61"/>
        <v>12</v>
      </c>
      <c r="AB210" s="51">
        <f t="shared" si="61"/>
        <v>12</v>
      </c>
      <c r="AC210" s="51">
        <f t="shared" si="61"/>
        <v>12</v>
      </c>
      <c r="AD210" s="51">
        <f t="shared" si="61"/>
        <v>12</v>
      </c>
      <c r="AE210" s="51">
        <f t="shared" si="61"/>
        <v>12</v>
      </c>
      <c r="AF210" s="51">
        <f t="shared" si="61"/>
        <v>12</v>
      </c>
      <c r="AG210" s="51">
        <f t="shared" si="61"/>
        <v>12</v>
      </c>
      <c r="AH210" s="51">
        <f t="shared" si="61"/>
        <v>12</v>
      </c>
    </row>
    <row r="211" spans="2:34" hidden="1">
      <c r="B211" s="51" t="s">
        <v>38</v>
      </c>
      <c r="C211" s="51"/>
      <c r="D211" s="51" t="e">
        <f>D220</f>
        <v>#DIV/0!</v>
      </c>
      <c r="E211" s="57">
        <f>D207</f>
        <v>0</v>
      </c>
      <c r="F211" s="57">
        <f t="shared" si="61"/>
        <v>0</v>
      </c>
      <c r="G211" s="57">
        <f t="shared" si="61"/>
        <v>0</v>
      </c>
      <c r="H211" s="57">
        <f t="shared" si="61"/>
        <v>0</v>
      </c>
      <c r="I211" s="57">
        <f t="shared" si="61"/>
        <v>0</v>
      </c>
      <c r="J211" s="57">
        <f t="shared" si="61"/>
        <v>0</v>
      </c>
      <c r="K211" s="57">
        <f t="shared" si="61"/>
        <v>0</v>
      </c>
      <c r="L211" s="57">
        <f t="shared" si="61"/>
        <v>0</v>
      </c>
      <c r="M211" s="57">
        <f t="shared" si="61"/>
        <v>0</v>
      </c>
      <c r="N211" s="57">
        <f t="shared" si="61"/>
        <v>0</v>
      </c>
      <c r="O211" s="57">
        <f t="shared" si="61"/>
        <v>0</v>
      </c>
      <c r="P211" s="57">
        <f t="shared" si="61"/>
        <v>0</v>
      </c>
      <c r="Q211" s="57">
        <f t="shared" si="61"/>
        <v>0</v>
      </c>
      <c r="R211" s="57">
        <f t="shared" si="61"/>
        <v>0</v>
      </c>
      <c r="S211" s="57">
        <f t="shared" si="61"/>
        <v>0</v>
      </c>
      <c r="T211" s="57">
        <f t="shared" si="61"/>
        <v>0</v>
      </c>
      <c r="U211" s="57">
        <f t="shared" si="61"/>
        <v>0</v>
      </c>
      <c r="V211" s="57">
        <f t="shared" si="61"/>
        <v>0</v>
      </c>
      <c r="W211" s="57">
        <f t="shared" si="61"/>
        <v>0</v>
      </c>
      <c r="X211" s="57">
        <f t="shared" si="61"/>
        <v>0</v>
      </c>
      <c r="Y211" s="57">
        <f t="shared" si="61"/>
        <v>0</v>
      </c>
      <c r="Z211" s="57">
        <f t="shared" si="61"/>
        <v>0</v>
      </c>
      <c r="AA211" s="57">
        <f t="shared" si="61"/>
        <v>0</v>
      </c>
      <c r="AB211" s="57">
        <f t="shared" si="61"/>
        <v>0</v>
      </c>
      <c r="AC211" s="57">
        <f t="shared" si="61"/>
        <v>0</v>
      </c>
      <c r="AD211" s="57">
        <f t="shared" si="61"/>
        <v>0</v>
      </c>
      <c r="AE211" s="57">
        <f t="shared" si="61"/>
        <v>0</v>
      </c>
      <c r="AF211" s="57">
        <f t="shared" si="61"/>
        <v>0</v>
      </c>
      <c r="AG211" s="57">
        <f t="shared" si="61"/>
        <v>0</v>
      </c>
      <c r="AH211" s="57">
        <f t="shared" si="61"/>
        <v>0</v>
      </c>
    </row>
    <row r="212" spans="2:34" ht="13.5" hidden="1" thickBot="1">
      <c r="B212" s="59" t="s">
        <v>4</v>
      </c>
      <c r="C212" s="60"/>
      <c r="D212" s="51" t="e">
        <f>D211*D206</f>
        <v>#DIV/0!</v>
      </c>
      <c r="E212" s="51"/>
      <c r="F212" s="51"/>
      <c r="G212" s="51"/>
      <c r="H212" s="51"/>
      <c r="I212" s="51"/>
      <c r="J212" s="51"/>
      <c r="K212" s="51"/>
      <c r="L212" s="51"/>
      <c r="M212" s="51"/>
      <c r="N212" s="51"/>
      <c r="O212" s="51"/>
      <c r="P212" s="51"/>
      <c r="Q212" s="51"/>
      <c r="R212" s="51"/>
      <c r="S212" s="51"/>
      <c r="T212" s="51"/>
      <c r="U212" s="51"/>
      <c r="V212" s="51"/>
      <c r="W212" s="51"/>
      <c r="X212" s="51"/>
      <c r="Y212" s="51"/>
      <c r="Z212" s="51"/>
      <c r="AA212" s="51"/>
      <c r="AB212" s="51"/>
      <c r="AC212" s="51"/>
      <c r="AD212" s="51"/>
      <c r="AE212" s="51"/>
      <c r="AF212" s="51"/>
      <c r="AG212" s="51"/>
      <c r="AH212" s="51"/>
    </row>
    <row r="213" spans="2:34" hidden="1">
      <c r="B213" s="51" t="s">
        <v>39</v>
      </c>
      <c r="C213" s="51"/>
      <c r="D213" s="60"/>
      <c r="E213" s="51">
        <f t="shared" ref="E213:AH213" si="62">E209*E210</f>
        <v>0</v>
      </c>
      <c r="F213" s="51">
        <f t="shared" si="62"/>
        <v>0</v>
      </c>
      <c r="G213" s="51">
        <f t="shared" si="62"/>
        <v>0</v>
      </c>
      <c r="H213" s="51">
        <f t="shared" si="62"/>
        <v>0</v>
      </c>
      <c r="I213" s="51">
        <f t="shared" si="62"/>
        <v>0</v>
      </c>
      <c r="J213" s="51">
        <f t="shared" si="62"/>
        <v>0</v>
      </c>
      <c r="K213" s="51">
        <f t="shared" si="62"/>
        <v>0</v>
      </c>
      <c r="L213" s="51">
        <f t="shared" si="62"/>
        <v>0</v>
      </c>
      <c r="M213" s="51">
        <f t="shared" si="62"/>
        <v>0</v>
      </c>
      <c r="N213" s="51">
        <f t="shared" si="62"/>
        <v>0</v>
      </c>
      <c r="O213" s="51">
        <f t="shared" si="62"/>
        <v>0</v>
      </c>
      <c r="P213" s="51">
        <f t="shared" si="62"/>
        <v>0</v>
      </c>
      <c r="Q213" s="51">
        <f t="shared" si="62"/>
        <v>0</v>
      </c>
      <c r="R213" s="51">
        <f t="shared" si="62"/>
        <v>0</v>
      </c>
      <c r="S213" s="51">
        <f t="shared" si="62"/>
        <v>0</v>
      </c>
      <c r="T213" s="51">
        <f t="shared" si="62"/>
        <v>0</v>
      </c>
      <c r="U213" s="51">
        <f t="shared" si="62"/>
        <v>0</v>
      </c>
      <c r="V213" s="51">
        <f t="shared" si="62"/>
        <v>0</v>
      </c>
      <c r="W213" s="51">
        <f t="shared" si="62"/>
        <v>0</v>
      </c>
      <c r="X213" s="51">
        <f t="shared" si="62"/>
        <v>0</v>
      </c>
      <c r="Y213" s="51">
        <f t="shared" si="62"/>
        <v>0</v>
      </c>
      <c r="Z213" s="51">
        <f t="shared" si="62"/>
        <v>0</v>
      </c>
      <c r="AA213" s="51">
        <f t="shared" si="62"/>
        <v>0</v>
      </c>
      <c r="AB213" s="51">
        <f t="shared" si="62"/>
        <v>0</v>
      </c>
      <c r="AC213" s="51">
        <f t="shared" si="62"/>
        <v>0</v>
      </c>
      <c r="AD213" s="51">
        <f t="shared" si="62"/>
        <v>0</v>
      </c>
      <c r="AE213" s="51">
        <f t="shared" si="62"/>
        <v>0</v>
      </c>
      <c r="AF213" s="51">
        <f t="shared" si="62"/>
        <v>0</v>
      </c>
      <c r="AG213" s="51">
        <f t="shared" si="62"/>
        <v>0</v>
      </c>
      <c r="AH213" s="51">
        <f t="shared" si="62"/>
        <v>0</v>
      </c>
    </row>
    <row r="214" spans="2:34" hidden="1">
      <c r="B214" s="51" t="s">
        <v>40</v>
      </c>
      <c r="C214" s="51"/>
      <c r="D214" s="51"/>
      <c r="E214" s="57">
        <f t="shared" ref="E214:AH214" si="63">E211/E210</f>
        <v>0</v>
      </c>
      <c r="F214" s="57">
        <f t="shared" si="63"/>
        <v>0</v>
      </c>
      <c r="G214" s="57">
        <f t="shared" si="63"/>
        <v>0</v>
      </c>
      <c r="H214" s="57">
        <f t="shared" si="63"/>
        <v>0</v>
      </c>
      <c r="I214" s="57">
        <f t="shared" si="63"/>
        <v>0</v>
      </c>
      <c r="J214" s="57">
        <f t="shared" si="63"/>
        <v>0</v>
      </c>
      <c r="K214" s="57">
        <f t="shared" si="63"/>
        <v>0</v>
      </c>
      <c r="L214" s="57">
        <f t="shared" si="63"/>
        <v>0</v>
      </c>
      <c r="M214" s="57">
        <f t="shared" si="63"/>
        <v>0</v>
      </c>
      <c r="N214" s="57">
        <f t="shared" si="63"/>
        <v>0</v>
      </c>
      <c r="O214" s="57">
        <f t="shared" si="63"/>
        <v>0</v>
      </c>
      <c r="P214" s="57">
        <f t="shared" si="63"/>
        <v>0</v>
      </c>
      <c r="Q214" s="57">
        <f t="shared" si="63"/>
        <v>0</v>
      </c>
      <c r="R214" s="57">
        <f t="shared" si="63"/>
        <v>0</v>
      </c>
      <c r="S214" s="57">
        <f t="shared" si="63"/>
        <v>0</v>
      </c>
      <c r="T214" s="57">
        <f t="shared" si="63"/>
        <v>0</v>
      </c>
      <c r="U214" s="57">
        <f t="shared" si="63"/>
        <v>0</v>
      </c>
      <c r="V214" s="57">
        <f t="shared" si="63"/>
        <v>0</v>
      </c>
      <c r="W214" s="57">
        <f t="shared" si="63"/>
        <v>0</v>
      </c>
      <c r="X214" s="57">
        <f t="shared" si="63"/>
        <v>0</v>
      </c>
      <c r="Y214" s="57">
        <f t="shared" si="63"/>
        <v>0</v>
      </c>
      <c r="Z214" s="57">
        <f t="shared" si="63"/>
        <v>0</v>
      </c>
      <c r="AA214" s="57">
        <f t="shared" si="63"/>
        <v>0</v>
      </c>
      <c r="AB214" s="57">
        <f t="shared" si="63"/>
        <v>0</v>
      </c>
      <c r="AC214" s="57">
        <f t="shared" si="63"/>
        <v>0</v>
      </c>
      <c r="AD214" s="57">
        <f t="shared" si="63"/>
        <v>0</v>
      </c>
      <c r="AE214" s="57">
        <f t="shared" si="63"/>
        <v>0</v>
      </c>
      <c r="AF214" s="57">
        <f t="shared" si="63"/>
        <v>0</v>
      </c>
      <c r="AG214" s="57">
        <f t="shared" si="63"/>
        <v>0</v>
      </c>
      <c r="AH214" s="57">
        <f t="shared" si="63"/>
        <v>0</v>
      </c>
    </row>
    <row r="215" spans="2:34" hidden="1">
      <c r="B215" s="51" t="s">
        <v>41</v>
      </c>
      <c r="C215" s="51"/>
      <c r="D215" s="60" t="e">
        <f>D226</f>
        <v>#DIV/0!</v>
      </c>
      <c r="E215" s="51" t="e">
        <f t="shared" ref="E215:AH215" si="64">E224</f>
        <v>#DIV/0!</v>
      </c>
      <c r="F215" s="51" t="e">
        <f t="shared" si="64"/>
        <v>#DIV/0!</v>
      </c>
      <c r="G215" s="51" t="e">
        <f t="shared" si="64"/>
        <v>#DIV/0!</v>
      </c>
      <c r="H215" s="51" t="e">
        <f t="shared" si="64"/>
        <v>#DIV/0!</v>
      </c>
      <c r="I215" s="51" t="e">
        <f t="shared" si="64"/>
        <v>#DIV/0!</v>
      </c>
      <c r="J215" s="51" t="e">
        <f t="shared" si="64"/>
        <v>#DIV/0!</v>
      </c>
      <c r="K215" s="51" t="e">
        <f t="shared" si="64"/>
        <v>#DIV/0!</v>
      </c>
      <c r="L215" s="51" t="e">
        <f t="shared" si="64"/>
        <v>#DIV/0!</v>
      </c>
      <c r="M215" s="51" t="e">
        <f t="shared" si="64"/>
        <v>#DIV/0!</v>
      </c>
      <c r="N215" s="51" t="e">
        <f t="shared" si="64"/>
        <v>#DIV/0!</v>
      </c>
      <c r="O215" s="51" t="e">
        <f t="shared" si="64"/>
        <v>#DIV/0!</v>
      </c>
      <c r="P215" s="51" t="e">
        <f t="shared" si="64"/>
        <v>#DIV/0!</v>
      </c>
      <c r="Q215" s="51" t="e">
        <f t="shared" si="64"/>
        <v>#DIV/0!</v>
      </c>
      <c r="R215" s="51" t="e">
        <f t="shared" si="64"/>
        <v>#DIV/0!</v>
      </c>
      <c r="S215" s="51" t="e">
        <f t="shared" si="64"/>
        <v>#DIV/0!</v>
      </c>
      <c r="T215" s="51" t="e">
        <f t="shared" si="64"/>
        <v>#DIV/0!</v>
      </c>
      <c r="U215" s="51" t="e">
        <f t="shared" si="64"/>
        <v>#DIV/0!</v>
      </c>
      <c r="V215" s="51" t="e">
        <f t="shared" si="64"/>
        <v>#DIV/0!</v>
      </c>
      <c r="W215" s="51" t="e">
        <f t="shared" si="64"/>
        <v>#DIV/0!</v>
      </c>
      <c r="X215" s="51" t="e">
        <f t="shared" si="64"/>
        <v>#DIV/0!</v>
      </c>
      <c r="Y215" s="51" t="e">
        <f t="shared" si="64"/>
        <v>#DIV/0!</v>
      </c>
      <c r="Z215" s="51" t="e">
        <f t="shared" si="64"/>
        <v>#DIV/0!</v>
      </c>
      <c r="AA215" s="51" t="e">
        <f t="shared" si="64"/>
        <v>#DIV/0!</v>
      </c>
      <c r="AB215" s="51" t="e">
        <f t="shared" si="64"/>
        <v>#DIV/0!</v>
      </c>
      <c r="AC215" s="51" t="e">
        <f t="shared" si="64"/>
        <v>#DIV/0!</v>
      </c>
      <c r="AD215" s="51" t="e">
        <f t="shared" si="64"/>
        <v>#DIV/0!</v>
      </c>
      <c r="AE215" s="51" t="e">
        <f t="shared" si="64"/>
        <v>#DIV/0!</v>
      </c>
      <c r="AF215" s="51" t="e">
        <f t="shared" si="64"/>
        <v>#DIV/0!</v>
      </c>
      <c r="AG215" s="51" t="e">
        <f t="shared" si="64"/>
        <v>#DIV/0!</v>
      </c>
      <c r="AH215" s="51" t="e">
        <f t="shared" si="64"/>
        <v>#DIV/0!</v>
      </c>
    </row>
    <row r="216" spans="2:34" hidden="1">
      <c r="B216" s="51" t="s">
        <v>42</v>
      </c>
      <c r="C216" s="51"/>
      <c r="D216" s="51"/>
      <c r="E216" s="51" t="e">
        <f>E215*D206</f>
        <v>#DIV/0!</v>
      </c>
      <c r="F216" s="51" t="e">
        <f t="shared" ref="F216:AH216" si="65">F215*E210</f>
        <v>#DIV/0!</v>
      </c>
      <c r="G216" s="51" t="e">
        <f t="shared" si="65"/>
        <v>#DIV/0!</v>
      </c>
      <c r="H216" s="51" t="e">
        <f t="shared" si="65"/>
        <v>#DIV/0!</v>
      </c>
      <c r="I216" s="51" t="e">
        <f t="shared" si="65"/>
        <v>#DIV/0!</v>
      </c>
      <c r="J216" s="51" t="e">
        <f t="shared" si="65"/>
        <v>#DIV/0!</v>
      </c>
      <c r="K216" s="51" t="e">
        <f t="shared" si="65"/>
        <v>#DIV/0!</v>
      </c>
      <c r="L216" s="51" t="e">
        <f t="shared" si="65"/>
        <v>#DIV/0!</v>
      </c>
      <c r="M216" s="51" t="e">
        <f t="shared" si="65"/>
        <v>#DIV/0!</v>
      </c>
      <c r="N216" s="51" t="e">
        <f t="shared" si="65"/>
        <v>#DIV/0!</v>
      </c>
      <c r="O216" s="51" t="e">
        <f t="shared" si="65"/>
        <v>#DIV/0!</v>
      </c>
      <c r="P216" s="51" t="e">
        <f t="shared" si="65"/>
        <v>#DIV/0!</v>
      </c>
      <c r="Q216" s="51" t="e">
        <f t="shared" si="65"/>
        <v>#DIV/0!</v>
      </c>
      <c r="R216" s="51" t="e">
        <f t="shared" si="65"/>
        <v>#DIV/0!</v>
      </c>
      <c r="S216" s="51" t="e">
        <f t="shared" si="65"/>
        <v>#DIV/0!</v>
      </c>
      <c r="T216" s="51" t="e">
        <f t="shared" si="65"/>
        <v>#DIV/0!</v>
      </c>
      <c r="U216" s="51" t="e">
        <f t="shared" si="65"/>
        <v>#DIV/0!</v>
      </c>
      <c r="V216" s="51" t="e">
        <f t="shared" si="65"/>
        <v>#DIV/0!</v>
      </c>
      <c r="W216" s="51" t="e">
        <f t="shared" si="65"/>
        <v>#DIV/0!</v>
      </c>
      <c r="X216" s="51" t="e">
        <f t="shared" si="65"/>
        <v>#DIV/0!</v>
      </c>
      <c r="Y216" s="51" t="e">
        <f t="shared" si="65"/>
        <v>#DIV/0!</v>
      </c>
      <c r="Z216" s="51" t="e">
        <f t="shared" si="65"/>
        <v>#DIV/0!</v>
      </c>
      <c r="AA216" s="51" t="e">
        <f t="shared" si="65"/>
        <v>#DIV/0!</v>
      </c>
      <c r="AB216" s="51" t="e">
        <f t="shared" si="65"/>
        <v>#DIV/0!</v>
      </c>
      <c r="AC216" s="51" t="e">
        <f t="shared" si="65"/>
        <v>#DIV/0!</v>
      </c>
      <c r="AD216" s="51" t="e">
        <f t="shared" si="65"/>
        <v>#DIV/0!</v>
      </c>
      <c r="AE216" s="51" t="e">
        <f t="shared" si="65"/>
        <v>#DIV/0!</v>
      </c>
      <c r="AF216" s="51" t="e">
        <f t="shared" si="65"/>
        <v>#DIV/0!</v>
      </c>
      <c r="AG216" s="51" t="e">
        <f t="shared" si="65"/>
        <v>#DIV/0!</v>
      </c>
      <c r="AH216" s="51" t="e">
        <f t="shared" si="65"/>
        <v>#DIV/0!</v>
      </c>
    </row>
    <row r="217" spans="2:34" hidden="1">
      <c r="B217" s="60" t="s">
        <v>43</v>
      </c>
      <c r="C217" s="60"/>
      <c r="D217" s="51"/>
      <c r="E217" s="60" t="e">
        <f>D226-E230</f>
        <v>#DIV/0!</v>
      </c>
      <c r="F217" s="60" t="e">
        <f t="shared" ref="F217:AH217" si="66">E230-F230</f>
        <v>#DIV/0!</v>
      </c>
      <c r="G217" s="60" t="e">
        <f t="shared" si="66"/>
        <v>#DIV/0!</v>
      </c>
      <c r="H217" s="60" t="e">
        <f t="shared" si="66"/>
        <v>#DIV/0!</v>
      </c>
      <c r="I217" s="60" t="e">
        <f t="shared" si="66"/>
        <v>#DIV/0!</v>
      </c>
      <c r="J217" s="60" t="e">
        <f t="shared" si="66"/>
        <v>#DIV/0!</v>
      </c>
      <c r="K217" s="60" t="e">
        <f t="shared" si="66"/>
        <v>#DIV/0!</v>
      </c>
      <c r="L217" s="60" t="e">
        <f t="shared" si="66"/>
        <v>#DIV/0!</v>
      </c>
      <c r="M217" s="60" t="e">
        <f t="shared" si="66"/>
        <v>#DIV/0!</v>
      </c>
      <c r="N217" s="60" t="e">
        <f t="shared" si="66"/>
        <v>#DIV/0!</v>
      </c>
      <c r="O217" s="60" t="e">
        <f t="shared" si="66"/>
        <v>#DIV/0!</v>
      </c>
      <c r="P217" s="60" t="e">
        <f t="shared" si="66"/>
        <v>#DIV/0!</v>
      </c>
      <c r="Q217" s="60" t="e">
        <f t="shared" si="66"/>
        <v>#DIV/0!</v>
      </c>
      <c r="R217" s="60" t="e">
        <f t="shared" si="66"/>
        <v>#DIV/0!</v>
      </c>
      <c r="S217" s="60" t="e">
        <f t="shared" si="66"/>
        <v>#DIV/0!</v>
      </c>
      <c r="T217" s="60" t="e">
        <f t="shared" si="66"/>
        <v>#DIV/0!</v>
      </c>
      <c r="U217" s="60" t="e">
        <f t="shared" si="66"/>
        <v>#DIV/0!</v>
      </c>
      <c r="V217" s="60" t="e">
        <f t="shared" si="66"/>
        <v>#DIV/0!</v>
      </c>
      <c r="W217" s="60" t="e">
        <f t="shared" si="66"/>
        <v>#DIV/0!</v>
      </c>
      <c r="X217" s="60" t="e">
        <f t="shared" si="66"/>
        <v>#DIV/0!</v>
      </c>
      <c r="Y217" s="60" t="e">
        <f t="shared" si="66"/>
        <v>#DIV/0!</v>
      </c>
      <c r="Z217" s="60" t="e">
        <f t="shared" si="66"/>
        <v>#DIV/0!</v>
      </c>
      <c r="AA217" s="60" t="e">
        <f t="shared" si="66"/>
        <v>#DIV/0!</v>
      </c>
      <c r="AB217" s="60" t="e">
        <f t="shared" si="66"/>
        <v>#DIV/0!</v>
      </c>
      <c r="AC217" s="60" t="e">
        <f t="shared" si="66"/>
        <v>#DIV/0!</v>
      </c>
      <c r="AD217" s="60" t="e">
        <f t="shared" si="66"/>
        <v>#DIV/0!</v>
      </c>
      <c r="AE217" s="60" t="e">
        <f t="shared" si="66"/>
        <v>#DIV/0!</v>
      </c>
      <c r="AF217" s="60" t="e">
        <f t="shared" si="66"/>
        <v>#DIV/0!</v>
      </c>
      <c r="AG217" s="60" t="e">
        <f t="shared" si="66"/>
        <v>#DIV/0!</v>
      </c>
      <c r="AH217" s="60" t="e">
        <f t="shared" si="66"/>
        <v>#DIV/0!</v>
      </c>
    </row>
    <row r="218" spans="2:34" hidden="1">
      <c r="B218" s="60" t="s">
        <v>44</v>
      </c>
      <c r="C218" s="60"/>
      <c r="D218" s="61">
        <f>(1+D210)^-D209</f>
        <v>1</v>
      </c>
      <c r="E218" s="51" t="e">
        <f t="shared" ref="E218:AH218" si="67">E216-E217</f>
        <v>#DIV/0!</v>
      </c>
      <c r="F218" s="51" t="e">
        <f t="shared" si="67"/>
        <v>#DIV/0!</v>
      </c>
      <c r="G218" s="51" t="e">
        <f t="shared" si="67"/>
        <v>#DIV/0!</v>
      </c>
      <c r="H218" s="51" t="e">
        <f t="shared" si="67"/>
        <v>#DIV/0!</v>
      </c>
      <c r="I218" s="51" t="e">
        <f t="shared" si="67"/>
        <v>#DIV/0!</v>
      </c>
      <c r="J218" s="51" t="e">
        <f t="shared" si="67"/>
        <v>#DIV/0!</v>
      </c>
      <c r="K218" s="51" t="e">
        <f t="shared" si="67"/>
        <v>#DIV/0!</v>
      </c>
      <c r="L218" s="51" t="e">
        <f t="shared" si="67"/>
        <v>#DIV/0!</v>
      </c>
      <c r="M218" s="51" t="e">
        <f t="shared" si="67"/>
        <v>#DIV/0!</v>
      </c>
      <c r="N218" s="51" t="e">
        <f t="shared" si="67"/>
        <v>#DIV/0!</v>
      </c>
      <c r="O218" s="51" t="e">
        <f t="shared" si="67"/>
        <v>#DIV/0!</v>
      </c>
      <c r="P218" s="51" t="e">
        <f t="shared" si="67"/>
        <v>#DIV/0!</v>
      </c>
      <c r="Q218" s="51" t="e">
        <f t="shared" si="67"/>
        <v>#DIV/0!</v>
      </c>
      <c r="R218" s="51" t="e">
        <f t="shared" si="67"/>
        <v>#DIV/0!</v>
      </c>
      <c r="S218" s="51" t="e">
        <f t="shared" si="67"/>
        <v>#DIV/0!</v>
      </c>
      <c r="T218" s="51" t="e">
        <f t="shared" si="67"/>
        <v>#DIV/0!</v>
      </c>
      <c r="U218" s="51" t="e">
        <f t="shared" si="67"/>
        <v>#DIV/0!</v>
      </c>
      <c r="V218" s="51" t="e">
        <f t="shared" si="67"/>
        <v>#DIV/0!</v>
      </c>
      <c r="W218" s="51" t="e">
        <f t="shared" si="67"/>
        <v>#DIV/0!</v>
      </c>
      <c r="X218" s="51" t="e">
        <f t="shared" si="67"/>
        <v>#DIV/0!</v>
      </c>
      <c r="Y218" s="51" t="e">
        <f t="shared" si="67"/>
        <v>#DIV/0!</v>
      </c>
      <c r="Z218" s="51" t="e">
        <f t="shared" si="67"/>
        <v>#DIV/0!</v>
      </c>
      <c r="AA218" s="51" t="e">
        <f t="shared" si="67"/>
        <v>#DIV/0!</v>
      </c>
      <c r="AB218" s="51" t="e">
        <f t="shared" si="67"/>
        <v>#DIV/0!</v>
      </c>
      <c r="AC218" s="51" t="e">
        <f t="shared" si="67"/>
        <v>#DIV/0!</v>
      </c>
      <c r="AD218" s="51" t="e">
        <f t="shared" si="67"/>
        <v>#DIV/0!</v>
      </c>
      <c r="AE218" s="51" t="e">
        <f t="shared" si="67"/>
        <v>#DIV/0!</v>
      </c>
      <c r="AF218" s="51" t="e">
        <f t="shared" si="67"/>
        <v>#DIV/0!</v>
      </c>
      <c r="AG218" s="51" t="e">
        <f t="shared" si="67"/>
        <v>#DIV/0!</v>
      </c>
      <c r="AH218" s="51" t="e">
        <f t="shared" si="67"/>
        <v>#DIV/0!</v>
      </c>
    </row>
    <row r="219" spans="2:34" hidden="1">
      <c r="B219" s="60" t="s">
        <v>45</v>
      </c>
      <c r="C219" s="60"/>
      <c r="D219" s="61" t="e">
        <f>(1-D218)/D210</f>
        <v>#DIV/0!</v>
      </c>
      <c r="E219" s="60" t="e">
        <f t="shared" ref="E219:AH219" si="68">E230</f>
        <v>#DIV/0!</v>
      </c>
      <c r="F219" s="60" t="e">
        <f t="shared" si="68"/>
        <v>#DIV/0!</v>
      </c>
      <c r="G219" s="60" t="e">
        <f t="shared" si="68"/>
        <v>#DIV/0!</v>
      </c>
      <c r="H219" s="60" t="e">
        <f t="shared" si="68"/>
        <v>#DIV/0!</v>
      </c>
      <c r="I219" s="60" t="e">
        <f t="shared" si="68"/>
        <v>#DIV/0!</v>
      </c>
      <c r="J219" s="60" t="e">
        <f t="shared" si="68"/>
        <v>#DIV/0!</v>
      </c>
      <c r="K219" s="60" t="e">
        <f t="shared" si="68"/>
        <v>#DIV/0!</v>
      </c>
      <c r="L219" s="60" t="e">
        <f t="shared" si="68"/>
        <v>#DIV/0!</v>
      </c>
      <c r="M219" s="60" t="e">
        <f t="shared" si="68"/>
        <v>#DIV/0!</v>
      </c>
      <c r="N219" s="60" t="e">
        <f t="shared" si="68"/>
        <v>#DIV/0!</v>
      </c>
      <c r="O219" s="60" t="e">
        <f t="shared" si="68"/>
        <v>#DIV/0!</v>
      </c>
      <c r="P219" s="60" t="e">
        <f t="shared" si="68"/>
        <v>#DIV/0!</v>
      </c>
      <c r="Q219" s="60" t="e">
        <f t="shared" si="68"/>
        <v>#DIV/0!</v>
      </c>
      <c r="R219" s="60" t="e">
        <f t="shared" si="68"/>
        <v>#DIV/0!</v>
      </c>
      <c r="S219" s="60" t="e">
        <f t="shared" si="68"/>
        <v>#DIV/0!</v>
      </c>
      <c r="T219" s="60" t="e">
        <f t="shared" si="68"/>
        <v>#DIV/0!</v>
      </c>
      <c r="U219" s="60" t="e">
        <f t="shared" si="68"/>
        <v>#DIV/0!</v>
      </c>
      <c r="V219" s="60" t="e">
        <f t="shared" si="68"/>
        <v>#DIV/0!</v>
      </c>
      <c r="W219" s="60" t="e">
        <f t="shared" si="68"/>
        <v>#DIV/0!</v>
      </c>
      <c r="X219" s="60" t="e">
        <f t="shared" si="68"/>
        <v>#DIV/0!</v>
      </c>
      <c r="Y219" s="60" t="e">
        <f t="shared" si="68"/>
        <v>#DIV/0!</v>
      </c>
      <c r="Z219" s="60" t="e">
        <f t="shared" si="68"/>
        <v>#DIV/0!</v>
      </c>
      <c r="AA219" s="60" t="e">
        <f t="shared" si="68"/>
        <v>#DIV/0!</v>
      </c>
      <c r="AB219" s="60" t="e">
        <f t="shared" si="68"/>
        <v>#DIV/0!</v>
      </c>
      <c r="AC219" s="60" t="e">
        <f t="shared" si="68"/>
        <v>#DIV/0!</v>
      </c>
      <c r="AD219" s="60" t="e">
        <f t="shared" si="68"/>
        <v>#DIV/0!</v>
      </c>
      <c r="AE219" s="60" t="e">
        <f t="shared" si="68"/>
        <v>#DIV/0!</v>
      </c>
      <c r="AF219" s="60" t="e">
        <f t="shared" si="68"/>
        <v>#DIV/0!</v>
      </c>
      <c r="AG219" s="60" t="e">
        <f t="shared" si="68"/>
        <v>#DIV/0!</v>
      </c>
      <c r="AH219" s="60" t="e">
        <f t="shared" si="68"/>
        <v>#DIV/0!</v>
      </c>
    </row>
    <row r="220" spans="2:34" hidden="1">
      <c r="B220" s="51" t="s">
        <v>53</v>
      </c>
      <c r="C220" s="51"/>
      <c r="D220" s="51" t="e">
        <f>D204/D219</f>
        <v>#DIV/0!</v>
      </c>
      <c r="E220" s="51" t="e">
        <f t="shared" ref="E220:AH220" si="69">$D$215-E219</f>
        <v>#DIV/0!</v>
      </c>
      <c r="F220" s="51" t="e">
        <f t="shared" si="69"/>
        <v>#DIV/0!</v>
      </c>
      <c r="G220" s="51" t="e">
        <f t="shared" si="69"/>
        <v>#DIV/0!</v>
      </c>
      <c r="H220" s="51" t="e">
        <f t="shared" si="69"/>
        <v>#DIV/0!</v>
      </c>
      <c r="I220" s="51" t="e">
        <f t="shared" si="69"/>
        <v>#DIV/0!</v>
      </c>
      <c r="J220" s="51" t="e">
        <f t="shared" si="69"/>
        <v>#DIV/0!</v>
      </c>
      <c r="K220" s="51" t="e">
        <f t="shared" si="69"/>
        <v>#DIV/0!</v>
      </c>
      <c r="L220" s="51" t="e">
        <f t="shared" si="69"/>
        <v>#DIV/0!</v>
      </c>
      <c r="M220" s="51" t="e">
        <f t="shared" si="69"/>
        <v>#DIV/0!</v>
      </c>
      <c r="N220" s="51" t="e">
        <f t="shared" si="69"/>
        <v>#DIV/0!</v>
      </c>
      <c r="O220" s="51" t="e">
        <f t="shared" si="69"/>
        <v>#DIV/0!</v>
      </c>
      <c r="P220" s="51" t="e">
        <f t="shared" si="69"/>
        <v>#DIV/0!</v>
      </c>
      <c r="Q220" s="51" t="e">
        <f t="shared" si="69"/>
        <v>#DIV/0!</v>
      </c>
      <c r="R220" s="51" t="e">
        <f t="shared" si="69"/>
        <v>#DIV/0!</v>
      </c>
      <c r="S220" s="51" t="e">
        <f t="shared" si="69"/>
        <v>#DIV/0!</v>
      </c>
      <c r="T220" s="51" t="e">
        <f t="shared" si="69"/>
        <v>#DIV/0!</v>
      </c>
      <c r="U220" s="51" t="e">
        <f t="shared" si="69"/>
        <v>#DIV/0!</v>
      </c>
      <c r="V220" s="51" t="e">
        <f t="shared" si="69"/>
        <v>#DIV/0!</v>
      </c>
      <c r="W220" s="51" t="e">
        <f t="shared" si="69"/>
        <v>#DIV/0!</v>
      </c>
      <c r="X220" s="51" t="e">
        <f t="shared" si="69"/>
        <v>#DIV/0!</v>
      </c>
      <c r="Y220" s="51" t="e">
        <f t="shared" si="69"/>
        <v>#DIV/0!</v>
      </c>
      <c r="Z220" s="51" t="e">
        <f t="shared" si="69"/>
        <v>#DIV/0!</v>
      </c>
      <c r="AA220" s="51" t="e">
        <f t="shared" si="69"/>
        <v>#DIV/0!</v>
      </c>
      <c r="AB220" s="51" t="e">
        <f t="shared" si="69"/>
        <v>#DIV/0!</v>
      </c>
      <c r="AC220" s="51" t="e">
        <f t="shared" si="69"/>
        <v>#DIV/0!</v>
      </c>
      <c r="AD220" s="51" t="e">
        <f t="shared" si="69"/>
        <v>#DIV/0!</v>
      </c>
      <c r="AE220" s="51" t="e">
        <f t="shared" si="69"/>
        <v>#DIV/0!</v>
      </c>
      <c r="AF220" s="51" t="e">
        <f t="shared" si="69"/>
        <v>#DIV/0!</v>
      </c>
      <c r="AG220" s="51" t="e">
        <f t="shared" si="69"/>
        <v>#DIV/0!</v>
      </c>
      <c r="AH220" s="51" t="e">
        <f t="shared" si="69"/>
        <v>#DIV/0!</v>
      </c>
    </row>
    <row r="221" spans="2:34" hidden="1">
      <c r="B221" s="62" t="s">
        <v>46</v>
      </c>
      <c r="C221" s="62"/>
      <c r="D221" s="51">
        <v>0</v>
      </c>
      <c r="E221" s="51"/>
      <c r="F221" s="51"/>
      <c r="G221" s="51"/>
      <c r="H221" s="51"/>
      <c r="I221" s="51"/>
      <c r="J221" s="51"/>
      <c r="K221" s="51"/>
      <c r="L221" s="51"/>
      <c r="M221" s="51"/>
      <c r="N221" s="51"/>
      <c r="O221" s="51"/>
      <c r="P221" s="51"/>
      <c r="Q221" s="51"/>
      <c r="R221" s="51"/>
      <c r="S221" s="51"/>
      <c r="T221" s="51"/>
      <c r="U221" s="51"/>
      <c r="V221" s="51"/>
      <c r="W221" s="51"/>
      <c r="X221" s="51"/>
      <c r="Y221" s="51"/>
      <c r="Z221" s="51"/>
      <c r="AA221" s="51"/>
      <c r="AB221" s="51"/>
      <c r="AC221" s="51"/>
      <c r="AD221" s="51"/>
      <c r="AE221" s="51"/>
      <c r="AF221" s="51"/>
      <c r="AG221" s="51"/>
      <c r="AH221" s="51"/>
    </row>
    <row r="222" spans="2:34" hidden="1">
      <c r="B222" s="63" t="s">
        <v>56</v>
      </c>
      <c r="C222" s="63"/>
      <c r="D222" s="51">
        <f>D221*D206</f>
        <v>0</v>
      </c>
      <c r="E222" s="61">
        <f t="shared" ref="E222:AH222" si="70">(1+E214)^-E213</f>
        <v>1</v>
      </c>
      <c r="F222" s="61">
        <f t="shared" si="70"/>
        <v>1</v>
      </c>
      <c r="G222" s="61">
        <f t="shared" si="70"/>
        <v>1</v>
      </c>
      <c r="H222" s="61">
        <f t="shared" si="70"/>
        <v>1</v>
      </c>
      <c r="I222" s="61">
        <f t="shared" si="70"/>
        <v>1</v>
      </c>
      <c r="J222" s="61">
        <f t="shared" si="70"/>
        <v>1</v>
      </c>
      <c r="K222" s="61">
        <f t="shared" si="70"/>
        <v>1</v>
      </c>
      <c r="L222" s="61">
        <f t="shared" si="70"/>
        <v>1</v>
      </c>
      <c r="M222" s="61">
        <f t="shared" si="70"/>
        <v>1</v>
      </c>
      <c r="N222" s="61">
        <f t="shared" si="70"/>
        <v>1</v>
      </c>
      <c r="O222" s="61">
        <f t="shared" si="70"/>
        <v>1</v>
      </c>
      <c r="P222" s="61">
        <f t="shared" si="70"/>
        <v>1</v>
      </c>
      <c r="Q222" s="61">
        <f t="shared" si="70"/>
        <v>1</v>
      </c>
      <c r="R222" s="61">
        <f t="shared" si="70"/>
        <v>1</v>
      </c>
      <c r="S222" s="61">
        <f t="shared" si="70"/>
        <v>1</v>
      </c>
      <c r="T222" s="61">
        <f t="shared" si="70"/>
        <v>1</v>
      </c>
      <c r="U222" s="61">
        <f t="shared" si="70"/>
        <v>1</v>
      </c>
      <c r="V222" s="61">
        <f t="shared" si="70"/>
        <v>1</v>
      </c>
      <c r="W222" s="61">
        <f t="shared" si="70"/>
        <v>1</v>
      </c>
      <c r="X222" s="61">
        <f t="shared" si="70"/>
        <v>1</v>
      </c>
      <c r="Y222" s="61">
        <f t="shared" si="70"/>
        <v>1</v>
      </c>
      <c r="Z222" s="61">
        <f t="shared" si="70"/>
        <v>1</v>
      </c>
      <c r="AA222" s="61">
        <f t="shared" si="70"/>
        <v>1</v>
      </c>
      <c r="AB222" s="61">
        <f t="shared" si="70"/>
        <v>1</v>
      </c>
      <c r="AC222" s="61">
        <f t="shared" si="70"/>
        <v>1</v>
      </c>
      <c r="AD222" s="61">
        <f t="shared" si="70"/>
        <v>1</v>
      </c>
      <c r="AE222" s="61">
        <f t="shared" si="70"/>
        <v>1</v>
      </c>
      <c r="AF222" s="61">
        <f t="shared" si="70"/>
        <v>1</v>
      </c>
      <c r="AG222" s="61">
        <f t="shared" si="70"/>
        <v>1</v>
      </c>
      <c r="AH222" s="61">
        <f t="shared" si="70"/>
        <v>1</v>
      </c>
    </row>
    <row r="223" spans="2:34" hidden="1">
      <c r="B223" s="64" t="s">
        <v>57</v>
      </c>
      <c r="C223" s="64"/>
      <c r="D223" s="51">
        <f>(D222-D209)</f>
        <v>0</v>
      </c>
      <c r="E223" s="61" t="e">
        <f t="shared" ref="E223:AH223" si="71">(1-E222)/E214</f>
        <v>#DIV/0!</v>
      </c>
      <c r="F223" s="61" t="e">
        <f t="shared" si="71"/>
        <v>#DIV/0!</v>
      </c>
      <c r="G223" s="61" t="e">
        <f t="shared" si="71"/>
        <v>#DIV/0!</v>
      </c>
      <c r="H223" s="61" t="e">
        <f t="shared" si="71"/>
        <v>#DIV/0!</v>
      </c>
      <c r="I223" s="61" t="e">
        <f t="shared" si="71"/>
        <v>#DIV/0!</v>
      </c>
      <c r="J223" s="61" t="e">
        <f t="shared" si="71"/>
        <v>#DIV/0!</v>
      </c>
      <c r="K223" s="61" t="e">
        <f t="shared" si="71"/>
        <v>#DIV/0!</v>
      </c>
      <c r="L223" s="61" t="e">
        <f t="shared" si="71"/>
        <v>#DIV/0!</v>
      </c>
      <c r="M223" s="61" t="e">
        <f t="shared" si="71"/>
        <v>#DIV/0!</v>
      </c>
      <c r="N223" s="61" t="e">
        <f t="shared" si="71"/>
        <v>#DIV/0!</v>
      </c>
      <c r="O223" s="61" t="e">
        <f t="shared" si="71"/>
        <v>#DIV/0!</v>
      </c>
      <c r="P223" s="61" t="e">
        <f t="shared" si="71"/>
        <v>#DIV/0!</v>
      </c>
      <c r="Q223" s="61" t="e">
        <f t="shared" si="71"/>
        <v>#DIV/0!</v>
      </c>
      <c r="R223" s="61" t="e">
        <f t="shared" si="71"/>
        <v>#DIV/0!</v>
      </c>
      <c r="S223" s="61" t="e">
        <f t="shared" si="71"/>
        <v>#DIV/0!</v>
      </c>
      <c r="T223" s="61" t="e">
        <f t="shared" si="71"/>
        <v>#DIV/0!</v>
      </c>
      <c r="U223" s="61" t="e">
        <f t="shared" si="71"/>
        <v>#DIV/0!</v>
      </c>
      <c r="V223" s="61" t="e">
        <f t="shared" si="71"/>
        <v>#DIV/0!</v>
      </c>
      <c r="W223" s="61" t="e">
        <f t="shared" si="71"/>
        <v>#DIV/0!</v>
      </c>
      <c r="X223" s="61" t="e">
        <f t="shared" si="71"/>
        <v>#DIV/0!</v>
      </c>
      <c r="Y223" s="61" t="e">
        <f t="shared" si="71"/>
        <v>#DIV/0!</v>
      </c>
      <c r="Z223" s="61" t="e">
        <f t="shared" si="71"/>
        <v>#DIV/0!</v>
      </c>
      <c r="AA223" s="61" t="e">
        <f t="shared" si="71"/>
        <v>#DIV/0!</v>
      </c>
      <c r="AB223" s="61" t="e">
        <f t="shared" si="71"/>
        <v>#DIV/0!</v>
      </c>
      <c r="AC223" s="61" t="e">
        <f t="shared" si="71"/>
        <v>#DIV/0!</v>
      </c>
      <c r="AD223" s="61" t="e">
        <f t="shared" si="71"/>
        <v>#DIV/0!</v>
      </c>
      <c r="AE223" s="61" t="e">
        <f t="shared" si="71"/>
        <v>#DIV/0!</v>
      </c>
      <c r="AF223" s="61" t="e">
        <f t="shared" si="71"/>
        <v>#DIV/0!</v>
      </c>
      <c r="AG223" s="61" t="e">
        <f t="shared" si="71"/>
        <v>#DIV/0!</v>
      </c>
      <c r="AH223" s="61" t="e">
        <f t="shared" si="71"/>
        <v>#DIV/0!</v>
      </c>
    </row>
    <row r="224" spans="2:34" hidden="1">
      <c r="B224" s="65" t="s">
        <v>58</v>
      </c>
      <c r="C224" s="65"/>
      <c r="D224" s="61">
        <f>(1+D210)^D223</f>
        <v>1</v>
      </c>
      <c r="E224" s="51" t="e">
        <f t="shared" ref="E224:AH224" si="72">E208/E223</f>
        <v>#DIV/0!</v>
      </c>
      <c r="F224" s="51" t="e">
        <f t="shared" si="72"/>
        <v>#DIV/0!</v>
      </c>
      <c r="G224" s="51" t="e">
        <f t="shared" si="72"/>
        <v>#DIV/0!</v>
      </c>
      <c r="H224" s="51" t="e">
        <f t="shared" si="72"/>
        <v>#DIV/0!</v>
      </c>
      <c r="I224" s="51" t="e">
        <f t="shared" si="72"/>
        <v>#DIV/0!</v>
      </c>
      <c r="J224" s="51" t="e">
        <f t="shared" si="72"/>
        <v>#DIV/0!</v>
      </c>
      <c r="K224" s="51" t="e">
        <f t="shared" si="72"/>
        <v>#DIV/0!</v>
      </c>
      <c r="L224" s="51" t="e">
        <f t="shared" si="72"/>
        <v>#DIV/0!</v>
      </c>
      <c r="M224" s="51" t="e">
        <f t="shared" si="72"/>
        <v>#DIV/0!</v>
      </c>
      <c r="N224" s="51" t="e">
        <f t="shared" si="72"/>
        <v>#DIV/0!</v>
      </c>
      <c r="O224" s="51" t="e">
        <f t="shared" si="72"/>
        <v>#DIV/0!</v>
      </c>
      <c r="P224" s="51" t="e">
        <f t="shared" si="72"/>
        <v>#DIV/0!</v>
      </c>
      <c r="Q224" s="51" t="e">
        <f t="shared" si="72"/>
        <v>#DIV/0!</v>
      </c>
      <c r="R224" s="51" t="e">
        <f t="shared" si="72"/>
        <v>#DIV/0!</v>
      </c>
      <c r="S224" s="51" t="e">
        <f t="shared" si="72"/>
        <v>#DIV/0!</v>
      </c>
      <c r="T224" s="51" t="e">
        <f t="shared" si="72"/>
        <v>#DIV/0!</v>
      </c>
      <c r="U224" s="51" t="e">
        <f t="shared" si="72"/>
        <v>#DIV/0!</v>
      </c>
      <c r="V224" s="51" t="e">
        <f t="shared" si="72"/>
        <v>#DIV/0!</v>
      </c>
      <c r="W224" s="51" t="e">
        <f t="shared" si="72"/>
        <v>#DIV/0!</v>
      </c>
      <c r="X224" s="51" t="e">
        <f t="shared" si="72"/>
        <v>#DIV/0!</v>
      </c>
      <c r="Y224" s="51" t="e">
        <f t="shared" si="72"/>
        <v>#DIV/0!</v>
      </c>
      <c r="Z224" s="51" t="e">
        <f t="shared" si="72"/>
        <v>#DIV/0!</v>
      </c>
      <c r="AA224" s="51" t="e">
        <f t="shared" si="72"/>
        <v>#DIV/0!</v>
      </c>
      <c r="AB224" s="51" t="e">
        <f t="shared" si="72"/>
        <v>#DIV/0!</v>
      </c>
      <c r="AC224" s="51" t="e">
        <f t="shared" si="72"/>
        <v>#DIV/0!</v>
      </c>
      <c r="AD224" s="51" t="e">
        <f t="shared" si="72"/>
        <v>#DIV/0!</v>
      </c>
      <c r="AE224" s="51" t="e">
        <f t="shared" si="72"/>
        <v>#DIV/0!</v>
      </c>
      <c r="AF224" s="51" t="e">
        <f t="shared" si="72"/>
        <v>#DIV/0!</v>
      </c>
      <c r="AG224" s="51" t="e">
        <f t="shared" si="72"/>
        <v>#DIV/0!</v>
      </c>
      <c r="AH224" s="51" t="e">
        <f t="shared" si="72"/>
        <v>#DIV/0!</v>
      </c>
    </row>
    <row r="225" spans="2:34" hidden="1">
      <c r="B225" s="60" t="s">
        <v>47</v>
      </c>
      <c r="C225" s="60"/>
      <c r="D225" s="51" t="e">
        <f>(1-D224)/D210</f>
        <v>#DIV/0!</v>
      </c>
      <c r="E225" s="51">
        <f>D221+1</f>
        <v>1</v>
      </c>
      <c r="F225" s="51">
        <f t="shared" ref="F225:AH225" si="73">E225+1</f>
        <v>2</v>
      </c>
      <c r="G225" s="51">
        <f t="shared" si="73"/>
        <v>3</v>
      </c>
      <c r="H225" s="51">
        <f t="shared" si="73"/>
        <v>4</v>
      </c>
      <c r="I225" s="51">
        <f t="shared" si="73"/>
        <v>5</v>
      </c>
      <c r="J225" s="51">
        <f t="shared" si="73"/>
        <v>6</v>
      </c>
      <c r="K225" s="51">
        <f t="shared" si="73"/>
        <v>7</v>
      </c>
      <c r="L225" s="51">
        <f t="shared" si="73"/>
        <v>8</v>
      </c>
      <c r="M225" s="51">
        <f t="shared" si="73"/>
        <v>9</v>
      </c>
      <c r="N225" s="51">
        <f t="shared" si="73"/>
        <v>10</v>
      </c>
      <c r="O225" s="51">
        <f t="shared" si="73"/>
        <v>11</v>
      </c>
      <c r="P225" s="51">
        <f t="shared" si="73"/>
        <v>12</v>
      </c>
      <c r="Q225" s="51">
        <f t="shared" si="73"/>
        <v>13</v>
      </c>
      <c r="R225" s="51">
        <f t="shared" si="73"/>
        <v>14</v>
      </c>
      <c r="S225" s="51">
        <f t="shared" si="73"/>
        <v>15</v>
      </c>
      <c r="T225" s="51">
        <f t="shared" si="73"/>
        <v>16</v>
      </c>
      <c r="U225" s="51">
        <f t="shared" si="73"/>
        <v>17</v>
      </c>
      <c r="V225" s="51">
        <f t="shared" si="73"/>
        <v>18</v>
      </c>
      <c r="W225" s="51">
        <f t="shared" si="73"/>
        <v>19</v>
      </c>
      <c r="X225" s="51">
        <f t="shared" si="73"/>
        <v>20</v>
      </c>
      <c r="Y225" s="51">
        <f t="shared" si="73"/>
        <v>21</v>
      </c>
      <c r="Z225" s="51">
        <f t="shared" si="73"/>
        <v>22</v>
      </c>
      <c r="AA225" s="51">
        <f t="shared" si="73"/>
        <v>23</v>
      </c>
      <c r="AB225" s="51">
        <f t="shared" si="73"/>
        <v>24</v>
      </c>
      <c r="AC225" s="51">
        <f t="shared" si="73"/>
        <v>25</v>
      </c>
      <c r="AD225" s="51">
        <f t="shared" si="73"/>
        <v>26</v>
      </c>
      <c r="AE225" s="51">
        <f t="shared" si="73"/>
        <v>27</v>
      </c>
      <c r="AF225" s="51">
        <f t="shared" si="73"/>
        <v>28</v>
      </c>
      <c r="AG225" s="51">
        <f t="shared" si="73"/>
        <v>29</v>
      </c>
      <c r="AH225" s="51">
        <f t="shared" si="73"/>
        <v>30</v>
      </c>
    </row>
    <row r="226" spans="2:34" hidden="1">
      <c r="B226" s="51" t="s">
        <v>48</v>
      </c>
      <c r="C226" s="51"/>
      <c r="D226" s="51" t="e">
        <f>D211*D225</f>
        <v>#DIV/0!</v>
      </c>
      <c r="E226" s="51">
        <f t="shared" ref="E226:AH226" si="74">E225*E210</f>
        <v>12</v>
      </c>
      <c r="F226" s="51">
        <f t="shared" si="74"/>
        <v>24</v>
      </c>
      <c r="G226" s="51">
        <f t="shared" si="74"/>
        <v>36</v>
      </c>
      <c r="H226" s="51">
        <f t="shared" si="74"/>
        <v>48</v>
      </c>
      <c r="I226" s="51">
        <f t="shared" si="74"/>
        <v>60</v>
      </c>
      <c r="J226" s="51">
        <f t="shared" si="74"/>
        <v>72</v>
      </c>
      <c r="K226" s="51">
        <f t="shared" si="74"/>
        <v>84</v>
      </c>
      <c r="L226" s="51">
        <f t="shared" si="74"/>
        <v>96</v>
      </c>
      <c r="M226" s="51">
        <f t="shared" si="74"/>
        <v>108</v>
      </c>
      <c r="N226" s="51">
        <f t="shared" si="74"/>
        <v>120</v>
      </c>
      <c r="O226" s="51">
        <f t="shared" si="74"/>
        <v>132</v>
      </c>
      <c r="P226" s="51">
        <f t="shared" si="74"/>
        <v>144</v>
      </c>
      <c r="Q226" s="51">
        <f t="shared" si="74"/>
        <v>156</v>
      </c>
      <c r="R226" s="51">
        <f t="shared" si="74"/>
        <v>168</v>
      </c>
      <c r="S226" s="51">
        <f t="shared" si="74"/>
        <v>180</v>
      </c>
      <c r="T226" s="51">
        <f t="shared" si="74"/>
        <v>192</v>
      </c>
      <c r="U226" s="51">
        <f t="shared" si="74"/>
        <v>204</v>
      </c>
      <c r="V226" s="51">
        <f t="shared" si="74"/>
        <v>216</v>
      </c>
      <c r="W226" s="51">
        <f t="shared" si="74"/>
        <v>228</v>
      </c>
      <c r="X226" s="51">
        <f t="shared" si="74"/>
        <v>240</v>
      </c>
      <c r="Y226" s="51">
        <f t="shared" si="74"/>
        <v>252</v>
      </c>
      <c r="Z226" s="51">
        <f t="shared" si="74"/>
        <v>264</v>
      </c>
      <c r="AA226" s="51">
        <f t="shared" si="74"/>
        <v>276</v>
      </c>
      <c r="AB226" s="51">
        <f t="shared" si="74"/>
        <v>288</v>
      </c>
      <c r="AC226" s="51">
        <f t="shared" si="74"/>
        <v>300</v>
      </c>
      <c r="AD226" s="51">
        <f t="shared" si="74"/>
        <v>312</v>
      </c>
      <c r="AE226" s="51">
        <f t="shared" si="74"/>
        <v>324</v>
      </c>
      <c r="AF226" s="51">
        <f t="shared" si="74"/>
        <v>336</v>
      </c>
      <c r="AG226" s="51">
        <f t="shared" si="74"/>
        <v>348</v>
      </c>
      <c r="AH226" s="51">
        <f t="shared" si="74"/>
        <v>360</v>
      </c>
    </row>
    <row r="227" spans="2:34" hidden="1">
      <c r="B227" s="66" t="s">
        <v>59</v>
      </c>
      <c r="C227" s="66"/>
      <c r="E227" s="51">
        <f t="shared" ref="E227:AH227" si="75">(E226-E213)</f>
        <v>12</v>
      </c>
      <c r="F227" s="51">
        <f t="shared" si="75"/>
        <v>24</v>
      </c>
      <c r="G227" s="51">
        <f t="shared" si="75"/>
        <v>36</v>
      </c>
      <c r="H227" s="51">
        <f t="shared" si="75"/>
        <v>48</v>
      </c>
      <c r="I227" s="51">
        <f t="shared" si="75"/>
        <v>60</v>
      </c>
      <c r="J227" s="51">
        <f t="shared" si="75"/>
        <v>72</v>
      </c>
      <c r="K227" s="51">
        <f t="shared" si="75"/>
        <v>84</v>
      </c>
      <c r="L227" s="51">
        <f t="shared" si="75"/>
        <v>96</v>
      </c>
      <c r="M227" s="51">
        <f t="shared" si="75"/>
        <v>108</v>
      </c>
      <c r="N227" s="51">
        <f t="shared" si="75"/>
        <v>120</v>
      </c>
      <c r="O227" s="51">
        <f t="shared" si="75"/>
        <v>132</v>
      </c>
      <c r="P227" s="51">
        <f t="shared" si="75"/>
        <v>144</v>
      </c>
      <c r="Q227" s="51">
        <f t="shared" si="75"/>
        <v>156</v>
      </c>
      <c r="R227" s="51">
        <f t="shared" si="75"/>
        <v>168</v>
      </c>
      <c r="S227" s="51">
        <f t="shared" si="75"/>
        <v>180</v>
      </c>
      <c r="T227" s="51">
        <f t="shared" si="75"/>
        <v>192</v>
      </c>
      <c r="U227" s="51">
        <f t="shared" si="75"/>
        <v>204</v>
      </c>
      <c r="V227" s="51">
        <f t="shared" si="75"/>
        <v>216</v>
      </c>
      <c r="W227" s="51">
        <f t="shared" si="75"/>
        <v>228</v>
      </c>
      <c r="X227" s="51">
        <f t="shared" si="75"/>
        <v>240</v>
      </c>
      <c r="Y227" s="51">
        <f t="shared" si="75"/>
        <v>252</v>
      </c>
      <c r="Z227" s="51">
        <f t="shared" si="75"/>
        <v>264</v>
      </c>
      <c r="AA227" s="51">
        <f t="shared" si="75"/>
        <v>276</v>
      </c>
      <c r="AB227" s="51">
        <f t="shared" si="75"/>
        <v>288</v>
      </c>
      <c r="AC227" s="51">
        <f t="shared" si="75"/>
        <v>300</v>
      </c>
      <c r="AD227" s="51">
        <f t="shared" si="75"/>
        <v>312</v>
      </c>
      <c r="AE227" s="51">
        <f t="shared" si="75"/>
        <v>324</v>
      </c>
      <c r="AF227" s="51">
        <f t="shared" si="75"/>
        <v>336</v>
      </c>
      <c r="AG227" s="51">
        <f t="shared" si="75"/>
        <v>348</v>
      </c>
      <c r="AH227" s="51">
        <f t="shared" si="75"/>
        <v>360</v>
      </c>
    </row>
    <row r="228" spans="2:34" hidden="1">
      <c r="B228" s="67" t="s">
        <v>60</v>
      </c>
      <c r="C228" s="67"/>
      <c r="E228" s="61">
        <f t="shared" ref="E228:AH228" si="76">(1+E214)^E227</f>
        <v>1</v>
      </c>
      <c r="F228" s="61">
        <f t="shared" si="76"/>
        <v>1</v>
      </c>
      <c r="G228" s="61">
        <f t="shared" si="76"/>
        <v>1</v>
      </c>
      <c r="H228" s="61">
        <f t="shared" si="76"/>
        <v>1</v>
      </c>
      <c r="I228" s="61">
        <f t="shared" si="76"/>
        <v>1</v>
      </c>
      <c r="J228" s="61">
        <f t="shared" si="76"/>
        <v>1</v>
      </c>
      <c r="K228" s="61">
        <f t="shared" si="76"/>
        <v>1</v>
      </c>
      <c r="L228" s="61">
        <f t="shared" si="76"/>
        <v>1</v>
      </c>
      <c r="M228" s="61">
        <f t="shared" si="76"/>
        <v>1</v>
      </c>
      <c r="N228" s="61">
        <f t="shared" si="76"/>
        <v>1</v>
      </c>
      <c r="O228" s="61">
        <f t="shared" si="76"/>
        <v>1</v>
      </c>
      <c r="P228" s="61">
        <f t="shared" si="76"/>
        <v>1</v>
      </c>
      <c r="Q228" s="61">
        <f t="shared" si="76"/>
        <v>1</v>
      </c>
      <c r="R228" s="61">
        <f t="shared" si="76"/>
        <v>1</v>
      </c>
      <c r="S228" s="61">
        <f t="shared" si="76"/>
        <v>1</v>
      </c>
      <c r="T228" s="61">
        <f t="shared" si="76"/>
        <v>1</v>
      </c>
      <c r="U228" s="61">
        <f t="shared" si="76"/>
        <v>1</v>
      </c>
      <c r="V228" s="61">
        <f t="shared" si="76"/>
        <v>1</v>
      </c>
      <c r="W228" s="61">
        <f t="shared" si="76"/>
        <v>1</v>
      </c>
      <c r="X228" s="61">
        <f t="shared" si="76"/>
        <v>1</v>
      </c>
      <c r="Y228" s="61">
        <f t="shared" si="76"/>
        <v>1</v>
      </c>
      <c r="Z228" s="61">
        <f t="shared" si="76"/>
        <v>1</v>
      </c>
      <c r="AA228" s="61">
        <f t="shared" si="76"/>
        <v>1</v>
      </c>
      <c r="AB228" s="61">
        <f t="shared" si="76"/>
        <v>1</v>
      </c>
      <c r="AC228" s="61">
        <f t="shared" si="76"/>
        <v>1</v>
      </c>
      <c r="AD228" s="61">
        <f t="shared" si="76"/>
        <v>1</v>
      </c>
      <c r="AE228" s="61">
        <f t="shared" si="76"/>
        <v>1</v>
      </c>
      <c r="AF228" s="61">
        <f t="shared" si="76"/>
        <v>1</v>
      </c>
      <c r="AG228" s="61">
        <f t="shared" si="76"/>
        <v>1</v>
      </c>
      <c r="AH228" s="61">
        <f t="shared" si="76"/>
        <v>1</v>
      </c>
    </row>
    <row r="229" spans="2:34" hidden="1">
      <c r="B229" s="51" t="s">
        <v>61</v>
      </c>
      <c r="C229" s="51"/>
      <c r="E229" s="51" t="e">
        <f t="shared" ref="E229:AH229" si="77">(1-E228)/E214</f>
        <v>#DIV/0!</v>
      </c>
      <c r="F229" s="51" t="e">
        <f t="shared" si="77"/>
        <v>#DIV/0!</v>
      </c>
      <c r="G229" s="51" t="e">
        <f t="shared" si="77"/>
        <v>#DIV/0!</v>
      </c>
      <c r="H229" s="51" t="e">
        <f t="shared" si="77"/>
        <v>#DIV/0!</v>
      </c>
      <c r="I229" s="51" t="e">
        <f t="shared" si="77"/>
        <v>#DIV/0!</v>
      </c>
      <c r="J229" s="51" t="e">
        <f t="shared" si="77"/>
        <v>#DIV/0!</v>
      </c>
      <c r="K229" s="51" t="e">
        <f t="shared" si="77"/>
        <v>#DIV/0!</v>
      </c>
      <c r="L229" s="51" t="e">
        <f t="shared" si="77"/>
        <v>#DIV/0!</v>
      </c>
      <c r="M229" s="51" t="e">
        <f t="shared" si="77"/>
        <v>#DIV/0!</v>
      </c>
      <c r="N229" s="51" t="e">
        <f t="shared" si="77"/>
        <v>#DIV/0!</v>
      </c>
      <c r="O229" s="51" t="e">
        <f t="shared" si="77"/>
        <v>#DIV/0!</v>
      </c>
      <c r="P229" s="51" t="e">
        <f t="shared" si="77"/>
        <v>#DIV/0!</v>
      </c>
      <c r="Q229" s="51" t="e">
        <f t="shared" si="77"/>
        <v>#DIV/0!</v>
      </c>
      <c r="R229" s="51" t="e">
        <f t="shared" si="77"/>
        <v>#DIV/0!</v>
      </c>
      <c r="S229" s="51" t="e">
        <f t="shared" si="77"/>
        <v>#DIV/0!</v>
      </c>
      <c r="T229" s="51" t="e">
        <f t="shared" si="77"/>
        <v>#DIV/0!</v>
      </c>
      <c r="U229" s="51" t="e">
        <f t="shared" si="77"/>
        <v>#DIV/0!</v>
      </c>
      <c r="V229" s="51" t="e">
        <f t="shared" si="77"/>
        <v>#DIV/0!</v>
      </c>
      <c r="W229" s="51" t="e">
        <f t="shared" si="77"/>
        <v>#DIV/0!</v>
      </c>
      <c r="X229" s="51" t="e">
        <f t="shared" si="77"/>
        <v>#DIV/0!</v>
      </c>
      <c r="Y229" s="51" t="e">
        <f t="shared" si="77"/>
        <v>#DIV/0!</v>
      </c>
      <c r="Z229" s="51" t="e">
        <f t="shared" si="77"/>
        <v>#DIV/0!</v>
      </c>
      <c r="AA229" s="51" t="e">
        <f t="shared" si="77"/>
        <v>#DIV/0!</v>
      </c>
      <c r="AB229" s="51" t="e">
        <f t="shared" si="77"/>
        <v>#DIV/0!</v>
      </c>
      <c r="AC229" s="51" t="e">
        <f t="shared" si="77"/>
        <v>#DIV/0!</v>
      </c>
      <c r="AD229" s="51" t="e">
        <f t="shared" si="77"/>
        <v>#DIV/0!</v>
      </c>
      <c r="AE229" s="51" t="e">
        <f t="shared" si="77"/>
        <v>#DIV/0!</v>
      </c>
      <c r="AF229" s="51" t="e">
        <f t="shared" si="77"/>
        <v>#DIV/0!</v>
      </c>
      <c r="AG229" s="51" t="e">
        <f t="shared" si="77"/>
        <v>#DIV/0!</v>
      </c>
      <c r="AH229" s="51" t="e">
        <f t="shared" si="77"/>
        <v>#DIV/0!</v>
      </c>
    </row>
    <row r="230" spans="2:34" hidden="1">
      <c r="B230" s="51"/>
      <c r="C230" s="51"/>
      <c r="E230" s="51" t="e">
        <f t="shared" ref="E230:AH230" si="78">E215*E229</f>
        <v>#DIV/0!</v>
      </c>
      <c r="F230" s="51" t="e">
        <f t="shared" si="78"/>
        <v>#DIV/0!</v>
      </c>
      <c r="G230" s="51" t="e">
        <f t="shared" si="78"/>
        <v>#DIV/0!</v>
      </c>
      <c r="H230" s="51" t="e">
        <f t="shared" si="78"/>
        <v>#DIV/0!</v>
      </c>
      <c r="I230" s="51" t="e">
        <f t="shared" si="78"/>
        <v>#DIV/0!</v>
      </c>
      <c r="J230" s="51" t="e">
        <f t="shared" si="78"/>
        <v>#DIV/0!</v>
      </c>
      <c r="K230" s="51" t="e">
        <f t="shared" si="78"/>
        <v>#DIV/0!</v>
      </c>
      <c r="L230" s="51" t="e">
        <f t="shared" si="78"/>
        <v>#DIV/0!</v>
      </c>
      <c r="M230" s="51" t="e">
        <f t="shared" si="78"/>
        <v>#DIV/0!</v>
      </c>
      <c r="N230" s="51" t="e">
        <f t="shared" si="78"/>
        <v>#DIV/0!</v>
      </c>
      <c r="O230" s="51" t="e">
        <f t="shared" si="78"/>
        <v>#DIV/0!</v>
      </c>
      <c r="P230" s="51" t="e">
        <f t="shared" si="78"/>
        <v>#DIV/0!</v>
      </c>
      <c r="Q230" s="51" t="e">
        <f t="shared" si="78"/>
        <v>#DIV/0!</v>
      </c>
      <c r="R230" s="51" t="e">
        <f t="shared" si="78"/>
        <v>#DIV/0!</v>
      </c>
      <c r="S230" s="51" t="e">
        <f t="shared" si="78"/>
        <v>#DIV/0!</v>
      </c>
      <c r="T230" s="51" t="e">
        <f t="shared" si="78"/>
        <v>#DIV/0!</v>
      </c>
      <c r="U230" s="51" t="e">
        <f t="shared" si="78"/>
        <v>#DIV/0!</v>
      </c>
      <c r="V230" s="51" t="e">
        <f t="shared" si="78"/>
        <v>#DIV/0!</v>
      </c>
      <c r="W230" s="51" t="e">
        <f t="shared" si="78"/>
        <v>#DIV/0!</v>
      </c>
      <c r="X230" s="51" t="e">
        <f t="shared" si="78"/>
        <v>#DIV/0!</v>
      </c>
      <c r="Y230" s="51" t="e">
        <f t="shared" si="78"/>
        <v>#DIV/0!</v>
      </c>
      <c r="Z230" s="51" t="e">
        <f t="shared" si="78"/>
        <v>#DIV/0!</v>
      </c>
      <c r="AA230" s="51" t="e">
        <f t="shared" si="78"/>
        <v>#DIV/0!</v>
      </c>
      <c r="AB230" s="51" t="e">
        <f t="shared" si="78"/>
        <v>#DIV/0!</v>
      </c>
      <c r="AC230" s="51" t="e">
        <f t="shared" si="78"/>
        <v>#DIV/0!</v>
      </c>
      <c r="AD230" s="51" t="e">
        <f t="shared" si="78"/>
        <v>#DIV/0!</v>
      </c>
      <c r="AE230" s="51" t="e">
        <f t="shared" si="78"/>
        <v>#DIV/0!</v>
      </c>
      <c r="AF230" s="51" t="e">
        <f t="shared" si="78"/>
        <v>#DIV/0!</v>
      </c>
      <c r="AG230" s="51" t="e">
        <f t="shared" si="78"/>
        <v>#DIV/0!</v>
      </c>
      <c r="AH230" s="51" t="e">
        <f t="shared" si="78"/>
        <v>#DIV/0!</v>
      </c>
    </row>
    <row r="231" spans="2:34" hidden="1">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c r="AA231" s="68"/>
      <c r="AB231" s="68"/>
      <c r="AC231" s="68"/>
      <c r="AD231" s="68"/>
      <c r="AE231" s="68"/>
      <c r="AF231" s="68"/>
      <c r="AG231" s="68"/>
      <c r="AH231" s="68"/>
    </row>
    <row r="232" spans="2:34" s="69" customFormat="1" hidden="1">
      <c r="B232" s="44"/>
      <c r="C232" s="44"/>
    </row>
    <row r="233" spans="2:34" hidden="1">
      <c r="B233" s="115" t="s">
        <v>68</v>
      </c>
      <c r="C233" s="11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row>
    <row r="234" spans="2:34" hidden="1">
      <c r="B234" s="117" t="s">
        <v>69</v>
      </c>
      <c r="C234" s="118"/>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row>
    <row r="235" spans="2:34" ht="15.75" hidden="1">
      <c r="B235" s="119" t="s">
        <v>67</v>
      </c>
      <c r="C235" s="120"/>
      <c r="D235" s="70"/>
      <c r="E235" s="70"/>
      <c r="F235" s="70"/>
      <c r="G235" s="70"/>
      <c r="H235" s="70"/>
      <c r="I235" s="70"/>
      <c r="J235" s="70"/>
      <c r="K235" s="70"/>
      <c r="L235" s="70"/>
      <c r="M235" s="70"/>
      <c r="N235" s="70"/>
      <c r="O235" s="70"/>
      <c r="P235" s="70"/>
      <c r="Q235" s="70"/>
      <c r="R235" s="70"/>
      <c r="S235" s="70"/>
      <c r="T235" s="70"/>
      <c r="U235" s="70"/>
      <c r="V235" s="70"/>
      <c r="W235" s="70"/>
      <c r="X235" s="70"/>
      <c r="Y235" s="70"/>
      <c r="Z235" s="70"/>
      <c r="AA235" s="70"/>
      <c r="AB235" s="70"/>
      <c r="AC235" s="70"/>
      <c r="AD235" s="70"/>
      <c r="AE235" s="70"/>
      <c r="AF235" s="70"/>
      <c r="AG235" s="70"/>
      <c r="AH235" s="70"/>
    </row>
    <row r="236" spans="2:34" hidden="1">
      <c r="B236" s="71" t="s">
        <v>55</v>
      </c>
      <c r="C236" s="72"/>
      <c r="D236" s="73"/>
      <c r="E236" s="74">
        <f t="shared" ref="E236:AH236" si="79">E37</f>
        <v>1</v>
      </c>
      <c r="F236" s="74" t="str">
        <f t="shared" si="79"/>
        <v/>
      </c>
      <c r="G236" s="74" t="str">
        <f t="shared" si="79"/>
        <v/>
      </c>
      <c r="H236" s="74" t="str">
        <f t="shared" si="79"/>
        <v/>
      </c>
      <c r="I236" s="74" t="str">
        <f t="shared" si="79"/>
        <v/>
      </c>
      <c r="J236" s="74" t="str">
        <f t="shared" si="79"/>
        <v/>
      </c>
      <c r="K236" s="74" t="str">
        <f t="shared" si="79"/>
        <v/>
      </c>
      <c r="L236" s="74" t="str">
        <f t="shared" si="79"/>
        <v/>
      </c>
      <c r="M236" s="74" t="str">
        <f t="shared" si="79"/>
        <v/>
      </c>
      <c r="N236" s="74" t="str">
        <f t="shared" si="79"/>
        <v/>
      </c>
      <c r="O236" s="74" t="str">
        <f t="shared" si="79"/>
        <v/>
      </c>
      <c r="P236" s="74" t="str">
        <f t="shared" si="79"/>
        <v/>
      </c>
      <c r="Q236" s="74" t="str">
        <f t="shared" si="79"/>
        <v/>
      </c>
      <c r="R236" s="74" t="str">
        <f t="shared" si="79"/>
        <v/>
      </c>
      <c r="S236" s="74" t="str">
        <f t="shared" si="79"/>
        <v/>
      </c>
      <c r="T236" s="74" t="str">
        <f t="shared" si="79"/>
        <v/>
      </c>
      <c r="U236" s="74" t="str">
        <f t="shared" si="79"/>
        <v/>
      </c>
      <c r="V236" s="74" t="str">
        <f t="shared" si="79"/>
        <v/>
      </c>
      <c r="W236" s="74" t="str">
        <f t="shared" si="79"/>
        <v/>
      </c>
      <c r="X236" s="74" t="str">
        <f t="shared" si="79"/>
        <v/>
      </c>
      <c r="Y236" s="74" t="str">
        <f t="shared" si="79"/>
        <v/>
      </c>
      <c r="Z236" s="74" t="str">
        <f t="shared" si="79"/>
        <v/>
      </c>
      <c r="AA236" s="74" t="str">
        <f t="shared" si="79"/>
        <v/>
      </c>
      <c r="AB236" s="74" t="str">
        <f t="shared" si="79"/>
        <v/>
      </c>
      <c r="AC236" s="74" t="str">
        <f t="shared" si="79"/>
        <v/>
      </c>
      <c r="AD236" s="74" t="str">
        <f t="shared" si="79"/>
        <v/>
      </c>
      <c r="AE236" s="74" t="str">
        <f t="shared" si="79"/>
        <v/>
      </c>
      <c r="AF236" s="74" t="str">
        <f t="shared" si="79"/>
        <v/>
      </c>
      <c r="AG236" s="74" t="str">
        <f t="shared" si="79"/>
        <v/>
      </c>
      <c r="AH236" s="74" t="str">
        <f t="shared" si="79"/>
        <v/>
      </c>
    </row>
    <row r="237" spans="2:34" hidden="1">
      <c r="B237" s="75" t="s">
        <v>54</v>
      </c>
      <c r="C237" s="76"/>
      <c r="D237" s="77"/>
      <c r="E237" s="78">
        <f t="shared" ref="E237:AH241" si="80">IF(E38&lt;100000,MROUND(E38,10),IF(E38&gt;99999.99,MROUND(E38,100)))</f>
        <v>0</v>
      </c>
      <c r="F237" s="78">
        <f t="shared" si="80"/>
        <v>0</v>
      </c>
      <c r="G237" s="78">
        <f t="shared" si="80"/>
        <v>0</v>
      </c>
      <c r="H237" s="78">
        <f t="shared" si="80"/>
        <v>0</v>
      </c>
      <c r="I237" s="78">
        <f t="shared" si="80"/>
        <v>0</v>
      </c>
      <c r="J237" s="78">
        <f t="shared" si="80"/>
        <v>0</v>
      </c>
      <c r="K237" s="78">
        <f t="shared" si="80"/>
        <v>0</v>
      </c>
      <c r="L237" s="78">
        <f t="shared" si="80"/>
        <v>0</v>
      </c>
      <c r="M237" s="78">
        <f t="shared" si="80"/>
        <v>0</v>
      </c>
      <c r="N237" s="78">
        <f t="shared" si="80"/>
        <v>0</v>
      </c>
      <c r="O237" s="78">
        <f t="shared" si="80"/>
        <v>0</v>
      </c>
      <c r="P237" s="78">
        <f t="shared" si="80"/>
        <v>0</v>
      </c>
      <c r="Q237" s="78">
        <f t="shared" si="80"/>
        <v>0</v>
      </c>
      <c r="R237" s="78">
        <f t="shared" si="80"/>
        <v>0</v>
      </c>
      <c r="S237" s="78">
        <f t="shared" si="80"/>
        <v>0</v>
      </c>
      <c r="T237" s="78">
        <f t="shared" si="80"/>
        <v>0</v>
      </c>
      <c r="U237" s="78">
        <f t="shared" si="80"/>
        <v>0</v>
      </c>
      <c r="V237" s="78">
        <f t="shared" si="80"/>
        <v>0</v>
      </c>
      <c r="W237" s="78">
        <f t="shared" si="80"/>
        <v>0</v>
      </c>
      <c r="X237" s="78">
        <f t="shared" si="80"/>
        <v>0</v>
      </c>
      <c r="Y237" s="78">
        <f t="shared" si="80"/>
        <v>0</v>
      </c>
      <c r="Z237" s="78">
        <f t="shared" si="80"/>
        <v>0</v>
      </c>
      <c r="AA237" s="78">
        <f t="shared" si="80"/>
        <v>0</v>
      </c>
      <c r="AB237" s="78">
        <f t="shared" si="80"/>
        <v>0</v>
      </c>
      <c r="AC237" s="78">
        <f t="shared" si="80"/>
        <v>0</v>
      </c>
      <c r="AD237" s="78">
        <f t="shared" si="80"/>
        <v>0</v>
      </c>
      <c r="AE237" s="78">
        <f t="shared" si="80"/>
        <v>0</v>
      </c>
      <c r="AF237" s="78">
        <f t="shared" si="80"/>
        <v>0</v>
      </c>
      <c r="AG237" s="78">
        <f t="shared" si="80"/>
        <v>0</v>
      </c>
      <c r="AH237" s="78">
        <f t="shared" si="80"/>
        <v>0</v>
      </c>
    </row>
    <row r="238" spans="2:34" hidden="1">
      <c r="B238" s="75" t="s">
        <v>49</v>
      </c>
      <c r="C238" s="76"/>
      <c r="D238" s="77"/>
      <c r="E238" s="78">
        <f t="shared" si="80"/>
        <v>0</v>
      </c>
      <c r="F238" s="78">
        <f t="shared" si="80"/>
        <v>0</v>
      </c>
      <c r="G238" s="78">
        <f t="shared" si="80"/>
        <v>0</v>
      </c>
      <c r="H238" s="78">
        <f t="shared" si="80"/>
        <v>0</v>
      </c>
      <c r="I238" s="78">
        <f t="shared" si="80"/>
        <v>0</v>
      </c>
      <c r="J238" s="78">
        <f t="shared" si="80"/>
        <v>0</v>
      </c>
      <c r="K238" s="78">
        <f t="shared" si="80"/>
        <v>0</v>
      </c>
      <c r="L238" s="78">
        <f t="shared" si="80"/>
        <v>0</v>
      </c>
      <c r="M238" s="78">
        <f t="shared" si="80"/>
        <v>0</v>
      </c>
      <c r="N238" s="78">
        <f t="shared" si="80"/>
        <v>0</v>
      </c>
      <c r="O238" s="78">
        <f t="shared" si="80"/>
        <v>0</v>
      </c>
      <c r="P238" s="78">
        <f t="shared" si="80"/>
        <v>0</v>
      </c>
      <c r="Q238" s="78">
        <f t="shared" si="80"/>
        <v>0</v>
      </c>
      <c r="R238" s="78">
        <f t="shared" si="80"/>
        <v>0</v>
      </c>
      <c r="S238" s="78">
        <f t="shared" si="80"/>
        <v>0</v>
      </c>
      <c r="T238" s="78">
        <f t="shared" si="80"/>
        <v>0</v>
      </c>
      <c r="U238" s="78">
        <f t="shared" si="80"/>
        <v>0</v>
      </c>
      <c r="V238" s="78">
        <f t="shared" si="80"/>
        <v>0</v>
      </c>
      <c r="W238" s="78">
        <f t="shared" si="80"/>
        <v>0</v>
      </c>
      <c r="X238" s="78">
        <f t="shared" si="80"/>
        <v>0</v>
      </c>
      <c r="Y238" s="78">
        <f t="shared" si="80"/>
        <v>0</v>
      </c>
      <c r="Z238" s="78">
        <f t="shared" si="80"/>
        <v>0</v>
      </c>
      <c r="AA238" s="78">
        <f t="shared" si="80"/>
        <v>0</v>
      </c>
      <c r="AB238" s="78">
        <f t="shared" si="80"/>
        <v>0</v>
      </c>
      <c r="AC238" s="78">
        <f t="shared" si="80"/>
        <v>0</v>
      </c>
      <c r="AD238" s="78">
        <f t="shared" si="80"/>
        <v>0</v>
      </c>
      <c r="AE238" s="78">
        <f t="shared" si="80"/>
        <v>0</v>
      </c>
      <c r="AF238" s="78">
        <f t="shared" si="80"/>
        <v>0</v>
      </c>
      <c r="AG238" s="78">
        <f t="shared" si="80"/>
        <v>0</v>
      </c>
      <c r="AH238" s="78">
        <f t="shared" si="80"/>
        <v>0</v>
      </c>
    </row>
    <row r="239" spans="2:34" hidden="1">
      <c r="B239" s="79" t="s">
        <v>64</v>
      </c>
      <c r="C239" s="80"/>
      <c r="D239" s="28"/>
      <c r="E239" s="28">
        <f t="shared" si="80"/>
        <v>0</v>
      </c>
      <c r="F239" s="28">
        <f t="shared" si="80"/>
        <v>0</v>
      </c>
      <c r="G239" s="28">
        <f t="shared" si="80"/>
        <v>0</v>
      </c>
      <c r="H239" s="28">
        <f t="shared" si="80"/>
        <v>0</v>
      </c>
      <c r="I239" s="28">
        <f t="shared" si="80"/>
        <v>0</v>
      </c>
      <c r="J239" s="28">
        <f t="shared" si="80"/>
        <v>0</v>
      </c>
      <c r="K239" s="28">
        <f t="shared" si="80"/>
        <v>0</v>
      </c>
      <c r="L239" s="28">
        <f t="shared" si="80"/>
        <v>0</v>
      </c>
      <c r="M239" s="28">
        <f t="shared" si="80"/>
        <v>0</v>
      </c>
      <c r="N239" s="28">
        <f t="shared" si="80"/>
        <v>0</v>
      </c>
      <c r="O239" s="28">
        <f t="shared" si="80"/>
        <v>0</v>
      </c>
      <c r="P239" s="28">
        <f t="shared" si="80"/>
        <v>0</v>
      </c>
      <c r="Q239" s="28">
        <f t="shared" si="80"/>
        <v>0</v>
      </c>
      <c r="R239" s="28">
        <f t="shared" si="80"/>
        <v>0</v>
      </c>
      <c r="S239" s="28">
        <f t="shared" si="80"/>
        <v>0</v>
      </c>
      <c r="T239" s="28">
        <f t="shared" si="80"/>
        <v>0</v>
      </c>
      <c r="U239" s="28">
        <f t="shared" si="80"/>
        <v>0</v>
      </c>
      <c r="V239" s="28">
        <f t="shared" si="80"/>
        <v>0</v>
      </c>
      <c r="W239" s="28">
        <f t="shared" si="80"/>
        <v>0</v>
      </c>
      <c r="X239" s="28">
        <f t="shared" si="80"/>
        <v>0</v>
      </c>
      <c r="Y239" s="28">
        <f t="shared" si="80"/>
        <v>0</v>
      </c>
      <c r="Z239" s="28">
        <f t="shared" si="80"/>
        <v>0</v>
      </c>
      <c r="AA239" s="28">
        <f t="shared" si="80"/>
        <v>0</v>
      </c>
      <c r="AB239" s="28">
        <f t="shared" si="80"/>
        <v>0</v>
      </c>
      <c r="AC239" s="28">
        <f t="shared" si="80"/>
        <v>0</v>
      </c>
      <c r="AD239" s="28">
        <f t="shared" si="80"/>
        <v>0</v>
      </c>
      <c r="AE239" s="28">
        <f t="shared" si="80"/>
        <v>0</v>
      </c>
      <c r="AF239" s="28">
        <f t="shared" si="80"/>
        <v>0</v>
      </c>
      <c r="AG239" s="28">
        <f t="shared" si="80"/>
        <v>0</v>
      </c>
      <c r="AH239" s="28">
        <f t="shared" si="80"/>
        <v>0</v>
      </c>
    </row>
    <row r="240" spans="2:34" hidden="1">
      <c r="B240" s="79" t="s">
        <v>50</v>
      </c>
      <c r="C240" s="80"/>
      <c r="D240" s="28"/>
      <c r="E240" s="28">
        <f t="shared" si="80"/>
        <v>0</v>
      </c>
      <c r="F240" s="28">
        <f t="shared" si="80"/>
        <v>0</v>
      </c>
      <c r="G240" s="28">
        <f t="shared" si="80"/>
        <v>0</v>
      </c>
      <c r="H240" s="28">
        <f t="shared" si="80"/>
        <v>0</v>
      </c>
      <c r="I240" s="28">
        <f t="shared" si="80"/>
        <v>0</v>
      </c>
      <c r="J240" s="28">
        <f t="shared" si="80"/>
        <v>0</v>
      </c>
      <c r="K240" s="28">
        <f t="shared" si="80"/>
        <v>0</v>
      </c>
      <c r="L240" s="28">
        <f t="shared" si="80"/>
        <v>0</v>
      </c>
      <c r="M240" s="28">
        <f t="shared" si="80"/>
        <v>0</v>
      </c>
      <c r="N240" s="28">
        <f t="shared" si="80"/>
        <v>0</v>
      </c>
      <c r="O240" s="28">
        <f t="shared" si="80"/>
        <v>0</v>
      </c>
      <c r="P240" s="28">
        <f t="shared" si="80"/>
        <v>0</v>
      </c>
      <c r="Q240" s="28">
        <f t="shared" si="80"/>
        <v>0</v>
      </c>
      <c r="R240" s="28">
        <f t="shared" si="80"/>
        <v>0</v>
      </c>
      <c r="S240" s="28">
        <f t="shared" si="80"/>
        <v>0</v>
      </c>
      <c r="T240" s="28">
        <f t="shared" si="80"/>
        <v>0</v>
      </c>
      <c r="U240" s="28">
        <f t="shared" si="80"/>
        <v>0</v>
      </c>
      <c r="V240" s="28">
        <f t="shared" si="80"/>
        <v>0</v>
      </c>
      <c r="W240" s="28">
        <f t="shared" si="80"/>
        <v>0</v>
      </c>
      <c r="X240" s="28">
        <f t="shared" si="80"/>
        <v>0</v>
      </c>
      <c r="Y240" s="28">
        <f t="shared" si="80"/>
        <v>0</v>
      </c>
      <c r="Z240" s="28">
        <f t="shared" si="80"/>
        <v>0</v>
      </c>
      <c r="AA240" s="28">
        <f t="shared" si="80"/>
        <v>0</v>
      </c>
      <c r="AB240" s="28">
        <f t="shared" si="80"/>
        <v>0</v>
      </c>
      <c r="AC240" s="28">
        <f t="shared" si="80"/>
        <v>0</v>
      </c>
      <c r="AD240" s="28">
        <f t="shared" si="80"/>
        <v>0</v>
      </c>
      <c r="AE240" s="28">
        <f t="shared" si="80"/>
        <v>0</v>
      </c>
      <c r="AF240" s="28">
        <f t="shared" si="80"/>
        <v>0</v>
      </c>
      <c r="AG240" s="28">
        <f t="shared" si="80"/>
        <v>0</v>
      </c>
      <c r="AH240" s="28">
        <f t="shared" si="80"/>
        <v>0</v>
      </c>
    </row>
    <row r="241" spans="2:34" hidden="1">
      <c r="B241" s="71" t="s">
        <v>51</v>
      </c>
      <c r="C241" s="72"/>
      <c r="D241" s="31"/>
      <c r="E241" s="31">
        <f t="shared" si="80"/>
        <v>0</v>
      </c>
      <c r="F241" s="31">
        <f t="shared" si="80"/>
        <v>0</v>
      </c>
      <c r="G241" s="31">
        <f t="shared" si="80"/>
        <v>0</v>
      </c>
      <c r="H241" s="31">
        <f t="shared" si="80"/>
        <v>0</v>
      </c>
      <c r="I241" s="31">
        <f t="shared" si="80"/>
        <v>0</v>
      </c>
      <c r="J241" s="31">
        <f t="shared" si="80"/>
        <v>0</v>
      </c>
      <c r="K241" s="31">
        <f t="shared" si="80"/>
        <v>0</v>
      </c>
      <c r="L241" s="31">
        <f t="shared" si="80"/>
        <v>0</v>
      </c>
      <c r="M241" s="31">
        <f t="shared" si="80"/>
        <v>0</v>
      </c>
      <c r="N241" s="31">
        <f t="shared" si="80"/>
        <v>0</v>
      </c>
      <c r="O241" s="31">
        <f t="shared" si="80"/>
        <v>0</v>
      </c>
      <c r="P241" s="31">
        <f t="shared" si="80"/>
        <v>0</v>
      </c>
      <c r="Q241" s="31">
        <f t="shared" si="80"/>
        <v>0</v>
      </c>
      <c r="R241" s="31">
        <f t="shared" si="80"/>
        <v>0</v>
      </c>
      <c r="S241" s="31">
        <f t="shared" si="80"/>
        <v>0</v>
      </c>
      <c r="T241" s="31">
        <f t="shared" si="80"/>
        <v>0</v>
      </c>
      <c r="U241" s="31">
        <f t="shared" si="80"/>
        <v>0</v>
      </c>
      <c r="V241" s="31">
        <f t="shared" si="80"/>
        <v>0</v>
      </c>
      <c r="W241" s="31">
        <f t="shared" si="80"/>
        <v>0</v>
      </c>
      <c r="X241" s="31">
        <f t="shared" si="80"/>
        <v>0</v>
      </c>
      <c r="Y241" s="31">
        <f t="shared" si="80"/>
        <v>0</v>
      </c>
      <c r="Z241" s="31">
        <f t="shared" si="80"/>
        <v>0</v>
      </c>
      <c r="AA241" s="31">
        <f t="shared" si="80"/>
        <v>0</v>
      </c>
      <c r="AB241" s="31">
        <f t="shared" si="80"/>
        <v>0</v>
      </c>
      <c r="AC241" s="31">
        <f t="shared" si="80"/>
        <v>0</v>
      </c>
      <c r="AD241" s="31">
        <f t="shared" si="80"/>
        <v>0</v>
      </c>
      <c r="AE241" s="31">
        <f t="shared" si="80"/>
        <v>0</v>
      </c>
      <c r="AF241" s="31">
        <f t="shared" si="80"/>
        <v>0</v>
      </c>
      <c r="AG241" s="31">
        <f t="shared" si="80"/>
        <v>0</v>
      </c>
      <c r="AH241" s="31">
        <f t="shared" si="80"/>
        <v>0</v>
      </c>
    </row>
    <row r="242" spans="2:34" hidden="1">
      <c r="B242" s="81" t="s">
        <v>62</v>
      </c>
      <c r="C242" s="82"/>
      <c r="D242" s="41"/>
      <c r="E242" s="41">
        <f t="shared" ref="E242:AH242" si="81">E43</f>
        <v>0</v>
      </c>
      <c r="F242" s="41">
        <f t="shared" si="81"/>
        <v>0</v>
      </c>
      <c r="G242" s="41">
        <f t="shared" si="81"/>
        <v>0</v>
      </c>
      <c r="H242" s="41">
        <f t="shared" si="81"/>
        <v>0</v>
      </c>
      <c r="I242" s="41">
        <f t="shared" si="81"/>
        <v>0</v>
      </c>
      <c r="J242" s="41">
        <f t="shared" si="81"/>
        <v>0</v>
      </c>
      <c r="K242" s="41">
        <f t="shared" si="81"/>
        <v>0</v>
      </c>
      <c r="L242" s="41">
        <f t="shared" si="81"/>
        <v>0</v>
      </c>
      <c r="M242" s="41">
        <f t="shared" si="81"/>
        <v>0</v>
      </c>
      <c r="N242" s="41">
        <f t="shared" si="81"/>
        <v>0</v>
      </c>
      <c r="O242" s="41">
        <f t="shared" si="81"/>
        <v>0</v>
      </c>
      <c r="P242" s="41">
        <f t="shared" si="81"/>
        <v>0</v>
      </c>
      <c r="Q242" s="41">
        <f t="shared" si="81"/>
        <v>0</v>
      </c>
      <c r="R242" s="41">
        <f t="shared" si="81"/>
        <v>0</v>
      </c>
      <c r="S242" s="41">
        <f t="shared" si="81"/>
        <v>0</v>
      </c>
      <c r="T242" s="41">
        <f t="shared" si="81"/>
        <v>0</v>
      </c>
      <c r="U242" s="41">
        <f t="shared" si="81"/>
        <v>0</v>
      </c>
      <c r="V242" s="41">
        <f t="shared" si="81"/>
        <v>0</v>
      </c>
      <c r="W242" s="41">
        <f t="shared" si="81"/>
        <v>0</v>
      </c>
      <c r="X242" s="41">
        <f t="shared" si="81"/>
        <v>0</v>
      </c>
      <c r="Y242" s="41">
        <f t="shared" si="81"/>
        <v>0</v>
      </c>
      <c r="Z242" s="41">
        <f t="shared" si="81"/>
        <v>0</v>
      </c>
      <c r="AA242" s="41">
        <f t="shared" si="81"/>
        <v>0</v>
      </c>
      <c r="AB242" s="41">
        <f t="shared" si="81"/>
        <v>0</v>
      </c>
      <c r="AC242" s="41">
        <f t="shared" si="81"/>
        <v>0</v>
      </c>
      <c r="AD242" s="41">
        <f t="shared" si="81"/>
        <v>0</v>
      </c>
      <c r="AE242" s="41">
        <f t="shared" si="81"/>
        <v>0</v>
      </c>
      <c r="AF242" s="41">
        <f t="shared" si="81"/>
        <v>0</v>
      </c>
      <c r="AG242" s="41">
        <f t="shared" si="81"/>
        <v>0</v>
      </c>
      <c r="AH242" s="41">
        <f t="shared" si="81"/>
        <v>0</v>
      </c>
    </row>
    <row r="243" spans="2:34" hidden="1"/>
    <row r="244" spans="2:34" hidden="1">
      <c r="B244" s="14" t="s">
        <v>52</v>
      </c>
      <c r="C244" s="11">
        <v>12</v>
      </c>
    </row>
    <row r="245" spans="2:34" hidden="1"/>
    <row r="455" spans="2:34">
      <c r="B455" s="37" t="s">
        <v>77</v>
      </c>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c r="AB455" s="37"/>
      <c r="AC455" s="37"/>
      <c r="AD455" s="37"/>
      <c r="AE455" s="37"/>
      <c r="AF455" s="37"/>
      <c r="AG455" s="37"/>
      <c r="AH455" s="37"/>
    </row>
    <row r="456" spans="2:34">
      <c r="E456" s="38">
        <f t="shared" ref="E456:AH458" si="82">E37</f>
        <v>1</v>
      </c>
      <c r="F456" s="38" t="str">
        <f t="shared" si="82"/>
        <v/>
      </c>
      <c r="G456" s="38" t="str">
        <f t="shared" si="82"/>
        <v/>
      </c>
      <c r="H456" s="38" t="str">
        <f t="shared" si="82"/>
        <v/>
      </c>
      <c r="I456" s="38" t="str">
        <f t="shared" si="82"/>
        <v/>
      </c>
      <c r="J456" s="38" t="str">
        <f t="shared" si="82"/>
        <v/>
      </c>
      <c r="K456" s="38" t="str">
        <f t="shared" si="82"/>
        <v/>
      </c>
      <c r="L456" s="38" t="str">
        <f t="shared" si="82"/>
        <v/>
      </c>
      <c r="M456" s="38" t="str">
        <f t="shared" si="82"/>
        <v/>
      </c>
      <c r="N456" s="38" t="str">
        <f t="shared" si="82"/>
        <v/>
      </c>
      <c r="O456" s="38" t="str">
        <f t="shared" si="82"/>
        <v/>
      </c>
      <c r="P456" s="38" t="str">
        <f t="shared" si="82"/>
        <v/>
      </c>
      <c r="Q456" s="38" t="str">
        <f t="shared" si="82"/>
        <v/>
      </c>
      <c r="R456" s="38" t="str">
        <f t="shared" si="82"/>
        <v/>
      </c>
      <c r="S456" s="38" t="str">
        <f t="shared" si="82"/>
        <v/>
      </c>
      <c r="T456" s="38" t="str">
        <f t="shared" si="82"/>
        <v/>
      </c>
      <c r="U456" s="38" t="str">
        <f t="shared" si="82"/>
        <v/>
      </c>
      <c r="V456" s="38" t="str">
        <f t="shared" si="82"/>
        <v/>
      </c>
      <c r="W456" s="38" t="str">
        <f t="shared" si="82"/>
        <v/>
      </c>
      <c r="X456" s="38" t="str">
        <f t="shared" si="82"/>
        <v/>
      </c>
      <c r="Y456" s="38" t="str">
        <f t="shared" si="82"/>
        <v/>
      </c>
      <c r="Z456" s="38" t="str">
        <f t="shared" si="82"/>
        <v/>
      </c>
      <c r="AA456" s="38" t="str">
        <f t="shared" si="82"/>
        <v/>
      </c>
      <c r="AB456" s="38" t="str">
        <f t="shared" si="82"/>
        <v/>
      </c>
      <c r="AC456" s="38" t="str">
        <f t="shared" si="82"/>
        <v/>
      </c>
      <c r="AD456" s="38" t="str">
        <f t="shared" si="82"/>
        <v/>
      </c>
      <c r="AE456" s="38" t="str">
        <f t="shared" si="82"/>
        <v/>
      </c>
      <c r="AF456" s="38" t="str">
        <f t="shared" si="82"/>
        <v/>
      </c>
      <c r="AG456" s="38" t="str">
        <f t="shared" si="82"/>
        <v/>
      </c>
      <c r="AH456" s="38" t="str">
        <f t="shared" si="82"/>
        <v/>
      </c>
    </row>
    <row r="457" spans="2:34">
      <c r="D457" s="5" t="s">
        <v>112</v>
      </c>
      <c r="E457" s="6">
        <f t="shared" si="82"/>
        <v>0</v>
      </c>
      <c r="F457" s="6">
        <f t="shared" si="82"/>
        <v>0</v>
      </c>
      <c r="G457" s="6">
        <f t="shared" si="82"/>
        <v>0</v>
      </c>
      <c r="H457" s="6">
        <f t="shared" si="82"/>
        <v>0</v>
      </c>
      <c r="I457" s="6">
        <f t="shared" si="82"/>
        <v>0</v>
      </c>
      <c r="J457" s="6">
        <f t="shared" si="82"/>
        <v>0</v>
      </c>
      <c r="K457" s="6">
        <f t="shared" si="82"/>
        <v>0</v>
      </c>
      <c r="L457" s="6">
        <f t="shared" si="82"/>
        <v>0</v>
      </c>
      <c r="M457" s="6">
        <f t="shared" si="82"/>
        <v>0</v>
      </c>
      <c r="N457" s="6">
        <f t="shared" si="82"/>
        <v>0</v>
      </c>
      <c r="O457" s="6">
        <f t="shared" si="82"/>
        <v>0</v>
      </c>
      <c r="P457" s="6">
        <f t="shared" si="82"/>
        <v>0</v>
      </c>
      <c r="Q457" s="6">
        <f t="shared" si="82"/>
        <v>0</v>
      </c>
      <c r="R457" s="6">
        <f t="shared" si="82"/>
        <v>0</v>
      </c>
      <c r="S457" s="6">
        <f t="shared" si="82"/>
        <v>0</v>
      </c>
      <c r="T457" s="6">
        <f t="shared" si="82"/>
        <v>0</v>
      </c>
      <c r="U457" s="6">
        <f t="shared" si="82"/>
        <v>0</v>
      </c>
      <c r="V457" s="6">
        <f t="shared" si="82"/>
        <v>0</v>
      </c>
      <c r="W457" s="6">
        <f t="shared" si="82"/>
        <v>0</v>
      </c>
      <c r="X457" s="6">
        <f t="shared" si="82"/>
        <v>0</v>
      </c>
      <c r="Y457" s="6">
        <f t="shared" si="82"/>
        <v>0</v>
      </c>
      <c r="Z457" s="6">
        <f t="shared" si="82"/>
        <v>0</v>
      </c>
      <c r="AA457" s="6">
        <f t="shared" si="82"/>
        <v>0</v>
      </c>
      <c r="AB457" s="6">
        <f t="shared" si="82"/>
        <v>0</v>
      </c>
      <c r="AC457" s="6">
        <f t="shared" si="82"/>
        <v>0</v>
      </c>
      <c r="AD457" s="6">
        <f t="shared" si="82"/>
        <v>0</v>
      </c>
      <c r="AE457" s="6">
        <f t="shared" si="82"/>
        <v>0</v>
      </c>
      <c r="AF457" s="6">
        <f t="shared" si="82"/>
        <v>0</v>
      </c>
      <c r="AG457" s="6">
        <f t="shared" si="82"/>
        <v>0</v>
      </c>
      <c r="AH457" s="6">
        <f t="shared" si="82"/>
        <v>0</v>
      </c>
    </row>
    <row r="458" spans="2:34">
      <c r="B458" s="5" t="s">
        <v>111</v>
      </c>
      <c r="D458" s="5" t="s">
        <v>113</v>
      </c>
      <c r="E458" s="6">
        <f t="shared" si="82"/>
        <v>0</v>
      </c>
      <c r="F458" s="6">
        <f t="shared" si="82"/>
        <v>0</v>
      </c>
      <c r="G458" s="6">
        <f t="shared" si="82"/>
        <v>0</v>
      </c>
      <c r="H458" s="6">
        <f t="shared" si="82"/>
        <v>0</v>
      </c>
      <c r="I458" s="6">
        <f t="shared" si="82"/>
        <v>0</v>
      </c>
      <c r="J458" s="6">
        <f t="shared" si="82"/>
        <v>0</v>
      </c>
      <c r="K458" s="6">
        <f t="shared" si="82"/>
        <v>0</v>
      </c>
      <c r="L458" s="6">
        <f t="shared" si="82"/>
        <v>0</v>
      </c>
      <c r="M458" s="6">
        <f t="shared" si="82"/>
        <v>0</v>
      </c>
      <c r="N458" s="6">
        <f t="shared" si="82"/>
        <v>0</v>
      </c>
      <c r="O458" s="6">
        <f t="shared" si="82"/>
        <v>0</v>
      </c>
      <c r="P458" s="6">
        <f t="shared" si="82"/>
        <v>0</v>
      </c>
      <c r="Q458" s="6">
        <f t="shared" si="82"/>
        <v>0</v>
      </c>
      <c r="R458" s="6">
        <f t="shared" si="82"/>
        <v>0</v>
      </c>
      <c r="S458" s="6">
        <f t="shared" si="82"/>
        <v>0</v>
      </c>
      <c r="T458" s="6">
        <f t="shared" si="82"/>
        <v>0</v>
      </c>
      <c r="U458" s="6">
        <f t="shared" si="82"/>
        <v>0</v>
      </c>
      <c r="V458" s="6">
        <f t="shared" si="82"/>
        <v>0</v>
      </c>
      <c r="W458" s="6">
        <f t="shared" si="82"/>
        <v>0</v>
      </c>
      <c r="X458" s="6">
        <f t="shared" si="82"/>
        <v>0</v>
      </c>
      <c r="Y458" s="6">
        <f t="shared" si="82"/>
        <v>0</v>
      </c>
      <c r="Z458" s="6">
        <f t="shared" si="82"/>
        <v>0</v>
      </c>
      <c r="AA458" s="6">
        <f t="shared" si="82"/>
        <v>0</v>
      </c>
      <c r="AB458" s="6">
        <f t="shared" si="82"/>
        <v>0</v>
      </c>
      <c r="AC458" s="6">
        <f t="shared" si="82"/>
        <v>0</v>
      </c>
      <c r="AD458" s="6">
        <f t="shared" si="82"/>
        <v>0</v>
      </c>
      <c r="AE458" s="6">
        <f t="shared" si="82"/>
        <v>0</v>
      </c>
      <c r="AF458" s="6">
        <f t="shared" si="82"/>
        <v>0</v>
      </c>
      <c r="AG458" s="6">
        <f t="shared" si="82"/>
        <v>0</v>
      </c>
      <c r="AH458" s="6">
        <f t="shared" si="82"/>
        <v>0</v>
      </c>
    </row>
    <row r="459" spans="2:34">
      <c r="D459" s="5" t="s">
        <v>108</v>
      </c>
      <c r="E459" s="105">
        <f>E457+E458</f>
        <v>0</v>
      </c>
      <c r="F459" s="105">
        <f t="shared" ref="F459:AH459" si="83">F457+F458</f>
        <v>0</v>
      </c>
      <c r="G459" s="105">
        <f t="shared" si="83"/>
        <v>0</v>
      </c>
      <c r="H459" s="105">
        <f t="shared" si="83"/>
        <v>0</v>
      </c>
      <c r="I459" s="105">
        <f t="shared" si="83"/>
        <v>0</v>
      </c>
      <c r="J459" s="105">
        <f t="shared" si="83"/>
        <v>0</v>
      </c>
      <c r="K459" s="105">
        <f t="shared" si="83"/>
        <v>0</v>
      </c>
      <c r="L459" s="105">
        <f t="shared" si="83"/>
        <v>0</v>
      </c>
      <c r="M459" s="105">
        <f t="shared" si="83"/>
        <v>0</v>
      </c>
      <c r="N459" s="105">
        <f t="shared" si="83"/>
        <v>0</v>
      </c>
      <c r="O459" s="105">
        <f t="shared" si="83"/>
        <v>0</v>
      </c>
      <c r="P459" s="105">
        <f t="shared" si="83"/>
        <v>0</v>
      </c>
      <c r="Q459" s="105">
        <f t="shared" si="83"/>
        <v>0</v>
      </c>
      <c r="R459" s="105">
        <f t="shared" si="83"/>
        <v>0</v>
      </c>
      <c r="S459" s="105">
        <f t="shared" si="83"/>
        <v>0</v>
      </c>
      <c r="T459" s="105">
        <f t="shared" si="83"/>
        <v>0</v>
      </c>
      <c r="U459" s="105">
        <f t="shared" si="83"/>
        <v>0</v>
      </c>
      <c r="V459" s="105">
        <f t="shared" si="83"/>
        <v>0</v>
      </c>
      <c r="W459" s="105">
        <f t="shared" si="83"/>
        <v>0</v>
      </c>
      <c r="X459" s="105">
        <f t="shared" si="83"/>
        <v>0</v>
      </c>
      <c r="Y459" s="105">
        <f t="shared" si="83"/>
        <v>0</v>
      </c>
      <c r="Z459" s="105">
        <f t="shared" si="83"/>
        <v>0</v>
      </c>
      <c r="AA459" s="105">
        <f t="shared" si="83"/>
        <v>0</v>
      </c>
      <c r="AB459" s="105">
        <f t="shared" si="83"/>
        <v>0</v>
      </c>
      <c r="AC459" s="105">
        <f t="shared" si="83"/>
        <v>0</v>
      </c>
      <c r="AD459" s="105">
        <f t="shared" si="83"/>
        <v>0</v>
      </c>
      <c r="AE459" s="105">
        <f t="shared" si="83"/>
        <v>0</v>
      </c>
      <c r="AF459" s="105">
        <f t="shared" si="83"/>
        <v>0</v>
      </c>
      <c r="AG459" s="105">
        <f t="shared" si="83"/>
        <v>0</v>
      </c>
      <c r="AH459" s="105">
        <f t="shared" si="83"/>
        <v>0</v>
      </c>
    </row>
  </sheetData>
  <sheetProtection algorithmName="SHA-512" hashValue="I4e14FoYIgx/6ETnup8puqATuRN54QpZFml0qiZCjq73VWvW8piGaD8mAFpljRMmEPUdfrrXoUwR82m5yyszAQ==" saltValue="u8c8VYcKk/CYUHz33AACyA==" spinCount="100000" sheet="1" objects="1" scenarios="1" selectLockedCells="1"/>
  <mergeCells count="4">
    <mergeCell ref="B1:C1"/>
    <mergeCell ref="B233:C233"/>
    <mergeCell ref="B234:C234"/>
    <mergeCell ref="B235:C235"/>
  </mergeCells>
  <conditionalFormatting sqref="C18">
    <cfRule type="cellIs" dxfId="6" priority="4" operator="lessThan">
      <formula>0</formula>
    </cfRule>
  </conditionalFormatting>
  <conditionalFormatting sqref="C23">
    <cfRule type="cellIs" dxfId="5" priority="3" operator="lessThan">
      <formula>0</formula>
    </cfRule>
  </conditionalFormatting>
  <conditionalFormatting sqref="C28">
    <cfRule type="cellIs" dxfId="4" priority="2" operator="lessThan">
      <formula>0</formula>
    </cfRule>
  </conditionalFormatting>
  <conditionalFormatting sqref="C33">
    <cfRule type="cellIs" dxfId="3" priority="1" operator="lessThan">
      <formula>0</formula>
    </cfRule>
  </conditionalFormatting>
  <conditionalFormatting sqref="E37:AH37">
    <cfRule type="cellIs" dxfId="2" priority="6" operator="greaterThan">
      <formula>0</formula>
    </cfRule>
    <cfRule type="cellIs" dxfId="1" priority="7" operator="greaterThan">
      <formula>0</formula>
    </cfRule>
  </conditionalFormatting>
  <conditionalFormatting sqref="E236:AH236">
    <cfRule type="cellIs" dxfId="0" priority="5" operator="greaterThan">
      <formula>0</formula>
    </cfRule>
  </conditionalFormatting>
  <dataValidations count="1">
    <dataValidation type="whole" allowBlank="1" showInputMessage="1" showErrorMessage="1" sqref="C8:C9" xr:uid="{B26F04AD-D4A6-47B8-BB96-644D9E3D1AA4}">
      <formula1>1</formula1>
      <formula2>30</formula2>
    </dataValidation>
  </dataValidations>
  <pageMargins left="0.75" right="0.75" top="1" bottom="1" header="0.5" footer="0.5"/>
  <pageSetup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Notes</vt:lpstr>
      <vt:lpstr>1 Loan Amortization </vt:lpstr>
      <vt:lpstr>2 Loan Amortization</vt:lpstr>
      <vt:lpstr>3 Loan Amortization</vt:lpstr>
      <vt:lpstr>4 Loan Amortization</vt:lpstr>
      <vt:lpstr>5 Loan Amortization</vt:lpstr>
      <vt:lpstr>6 Loan Amortization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 Phillips</dc:creator>
  <cp:lastModifiedBy>Glenis Phillips</cp:lastModifiedBy>
  <cp:lastPrinted>2005-06-21T08:35:12Z</cp:lastPrinted>
  <dcterms:created xsi:type="dcterms:W3CDTF">2003-10-14T02:00:19Z</dcterms:created>
  <dcterms:modified xsi:type="dcterms:W3CDTF">2024-08-08T00:35:45Z</dcterms:modified>
</cp:coreProperties>
</file>